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124D602-0091-4951-840E-898F3F69C7A2}" xr6:coauthVersionLast="47" xr6:coauthVersionMax="47" xr10:uidLastSave="{00000000-0000-0000-0000-000000000000}"/>
  <bookViews>
    <workbookView xWindow="-120" yWindow="-120" windowWidth="29040" windowHeight="15720" tabRatio="622" xr2:uid="{BEB0F02A-B465-4174-A9D0-641AE101ED3E}"/>
  </bookViews>
  <sheets>
    <sheet name="의장" sheetId="7" r:id="rId1"/>
    <sheet name="부의장" sheetId="8" r:id="rId2"/>
    <sheet name="운영위원장" sheetId="9" r:id="rId3"/>
    <sheet name="행정복지위원장" sheetId="10" r:id="rId4"/>
    <sheet name="도시환경위원장" sheetId="11" r:id="rId5"/>
    <sheet name="예산결산특별위원장" sheetId="13" r:id="rId6"/>
    <sheet name="의정공통" sheetId="12" r:id="rId7"/>
  </sheets>
  <definedNames>
    <definedName name="_xlnm.Print_Area" localSheetId="4">도시환경위원장!$A$1:$H$20</definedName>
    <definedName name="_xlnm.Print_Area" localSheetId="1">부의장!$A$1:$H$26</definedName>
    <definedName name="_xlnm.Print_Area" localSheetId="5">예산결산특별위원장!$A$1:$H$8</definedName>
    <definedName name="_xlnm.Print_Area" localSheetId="2">운영위원장!$A$1:$H$38</definedName>
    <definedName name="_xlnm.Print_Area" localSheetId="3">행정복지위원장!$A$1:$H$30</definedName>
    <definedName name="_xlnm.Print_Titles" localSheetId="4">도시환경위원장!$1:$5</definedName>
    <definedName name="_xlnm.Print_Titles" localSheetId="1">부의장!$1:$5</definedName>
    <definedName name="_xlnm.Print_Titles" localSheetId="5">예산결산특별위원장!$1:$5</definedName>
    <definedName name="_xlnm.Print_Titles" localSheetId="2">운영위원장!$1:$5</definedName>
    <definedName name="_xlnm.Print_Titles" localSheetId="0">의장!$1:$5</definedName>
    <definedName name="_xlnm.Print_Titles" localSheetId="6">의정공통!$1:$5</definedName>
    <definedName name="_xlnm.Print_Titles" localSheetId="3">행정복지위원장!$1:$5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12" l="1"/>
  <c r="G6" i="9"/>
  <c r="G6" i="13"/>
  <c r="A3" i="12"/>
  <c r="G6" i="11"/>
  <c r="G6" i="10"/>
  <c r="G6" i="7"/>
  <c r="G6" i="8"/>
  <c r="A3" i="13"/>
  <c r="A3" i="11"/>
  <c r="A3" i="10"/>
  <c r="A3" i="9"/>
  <c r="A3" i="8"/>
</calcChain>
</file>

<file path=xl/sharedStrings.xml><?xml version="1.0" encoding="utf-8"?>
<sst xmlns="http://schemas.openxmlformats.org/spreadsheetml/2006/main" count="727" uniqueCount="304">
  <si>
    <t>집행대상</t>
    <phoneticPr fontId="1" type="noConversion"/>
  </si>
  <si>
    <t>금액</t>
    <phoneticPr fontId="1" type="noConversion"/>
  </si>
  <si>
    <t>집행방법</t>
    <phoneticPr fontId="1" type="noConversion"/>
  </si>
  <si>
    <t>사용일자</t>
    <phoneticPr fontId="1" type="noConversion"/>
  </si>
  <si>
    <t>집행목적</t>
    <phoneticPr fontId="1" type="noConversion"/>
  </si>
  <si>
    <t>장소</t>
    <phoneticPr fontId="1" type="noConversion"/>
  </si>
  <si>
    <t>연번</t>
    <phoneticPr fontId="1" type="noConversion"/>
  </si>
  <si>
    <t>(부의장) 업무추진비 사용내역</t>
    <phoneticPr fontId="1" type="noConversion"/>
  </si>
  <si>
    <t>(운영위원장) 업무추진비 사용내역</t>
    <phoneticPr fontId="1" type="noConversion"/>
  </si>
  <si>
    <t>이  하  여  백</t>
    <phoneticPr fontId="1" type="noConversion"/>
  </si>
  <si>
    <t>의정운영공통경비 사용내역</t>
    <phoneticPr fontId="1" type="noConversion"/>
  </si>
  <si>
    <t>(예산결산특별위원장) 업무추진비 사용내역</t>
    <phoneticPr fontId="1" type="noConversion"/>
  </si>
  <si>
    <t>합계</t>
    <phoneticPr fontId="1" type="noConversion"/>
  </si>
  <si>
    <t>(단위:원)</t>
    <phoneticPr fontId="1" type="noConversion"/>
  </si>
  <si>
    <t>시간</t>
    <phoneticPr fontId="1" type="noConversion"/>
  </si>
  <si>
    <t>이  하  여  백</t>
  </si>
  <si>
    <t>(단위:원)</t>
  </si>
  <si>
    <t>(의장) 업무추진비 사용내역</t>
    <phoneticPr fontId="1" type="noConversion"/>
  </si>
  <si>
    <t>(행정복지위원장) 업무추진비 사용내역</t>
    <phoneticPr fontId="1" type="noConversion"/>
  </si>
  <si>
    <t>(도시환경위원장) 업무추진비 사용내역</t>
    <phoneticPr fontId="1" type="noConversion"/>
  </si>
  <si>
    <t>합계</t>
  </si>
  <si>
    <r>
      <rPr>
        <sz val="18"/>
        <color indexed="8"/>
        <rFont val="Segoe UI Symbol"/>
        <family val="2"/>
      </rPr>
      <t>☐</t>
    </r>
    <r>
      <rPr>
        <sz val="18"/>
        <color indexed="8"/>
        <rFont val="경기천년제목 Bold"/>
        <family val="1"/>
        <charset val="129"/>
      </rPr>
      <t xml:space="preserve"> 기간 : 2026. 4. 1. ~ 6. 30.</t>
    </r>
    <phoneticPr fontId="1" type="noConversion"/>
  </si>
  <si>
    <t>예산정책 관계자 간담회 참석자 식사 제공</t>
  </si>
  <si>
    <t>아리랑옛날불고기</t>
  </si>
  <si>
    <t>관계자 13명</t>
  </si>
  <si>
    <t>카드</t>
  </si>
  <si>
    <t>유관기관 관계자 간담회 참석자  간식 제공</t>
  </si>
  <si>
    <t>버드</t>
  </si>
  <si>
    <t>관계자 2명</t>
  </si>
  <si>
    <t>의회사무국 직원 격려 식사 제공</t>
  </si>
  <si>
    <t>버거킹</t>
  </si>
  <si>
    <t>직원 2명</t>
  </si>
  <si>
    <t>의회사무국 직원 격려 간식 제공</t>
  </si>
  <si>
    <t>화차마루</t>
  </si>
  <si>
    <t>직원 4명</t>
  </si>
  <si>
    <t>성원칼국수</t>
  </si>
  <si>
    <t>버터코너</t>
  </si>
  <si>
    <t>직원 3명</t>
  </si>
  <si>
    <t>금오분식</t>
  </si>
  <si>
    <t>보배반점</t>
  </si>
  <si>
    <t>춘천골 닭갈비</t>
  </si>
  <si>
    <t>지토리 칡냉면</t>
  </si>
  <si>
    <t>유관기관 관계자 간담회 참석자 간식 제공</t>
  </si>
  <si>
    <t>오크힐 커피</t>
  </si>
  <si>
    <t>관계자 3명</t>
  </si>
  <si>
    <t>카페유어프레즌트</t>
  </si>
  <si>
    <t>보건정책 관계자 간담회 참석자 식사 제공</t>
  </si>
  <si>
    <t>원조마산아구</t>
  </si>
  <si>
    <t>관계자 5명</t>
  </si>
  <si>
    <t>파리바게뜨</t>
  </si>
  <si>
    <t>명장시대</t>
  </si>
  <si>
    <t>한가네식당</t>
  </si>
  <si>
    <t>직원 14명</t>
  </si>
  <si>
    <t>언론관계자 간담회 참석자 식사 제공</t>
  </si>
  <si>
    <t>송추면옥</t>
  </si>
  <si>
    <t>관계자 6명</t>
  </si>
  <si>
    <t>언론관계자 간담회 참석자 간식 제공</t>
  </si>
  <si>
    <t>프리마뗴</t>
  </si>
  <si>
    <t>정직한제빵소</t>
  </si>
  <si>
    <t>사과숲</t>
  </si>
  <si>
    <t>삼동소바</t>
  </si>
  <si>
    <t>카페 여로</t>
  </si>
  <si>
    <t>황금강산</t>
  </si>
  <si>
    <t>직원 5명</t>
  </si>
  <si>
    <t>제344회 임시회 제1차 예산결산특별위원회 진행 노고 직원 격려</t>
  </si>
  <si>
    <t>일월담</t>
  </si>
  <si>
    <t>위원장 등 직원 12명</t>
  </si>
  <si>
    <t>의회사무국 홍보팀 및 운영위원회 직원 격려</t>
  </si>
  <si>
    <t>전원식당</t>
  </si>
  <si>
    <t>직원 등 7명</t>
  </si>
  <si>
    <t>스타벅스 코리아</t>
  </si>
  <si>
    <t>정책사례 조사 등 관계자 격려</t>
  </si>
  <si>
    <t>천도시 녹양점</t>
  </si>
  <si>
    <t>관계자 등 3명</t>
  </si>
  <si>
    <t>전문위원실 직원 격려</t>
  </si>
  <si>
    <t>벚꽃나무</t>
  </si>
  <si>
    <t>직원 등 9명</t>
  </si>
  <si>
    <t>본카스테라</t>
  </si>
  <si>
    <t>의회 운영 관련 관계자 격려</t>
  </si>
  <si>
    <t>인사이드</t>
  </si>
  <si>
    <t>관계자 등 4명</t>
  </si>
  <si>
    <t>제342회 임시회 폐회중 제2차 운영위원회 준비 직원 격려</t>
  </si>
  <si>
    <t>크림베이글 의정부청사점</t>
  </si>
  <si>
    <t xml:space="preserve"> 직원 등 6명</t>
  </si>
  <si>
    <t>의정활동 지원 등 현안업무 추진 직원 격려</t>
  </si>
  <si>
    <t>정들집</t>
  </si>
  <si>
    <t>직원 등 2명</t>
  </si>
  <si>
    <t>의정 홍보 관련 관계자 격려</t>
  </si>
  <si>
    <t>의정축산</t>
  </si>
  <si>
    <t xml:space="preserve"> 직원 등  명</t>
  </si>
  <si>
    <t>서류제출 요구자료 수집 및 검토 관련 직원 격려</t>
  </si>
  <si>
    <t xml:space="preserve"> 직원 등 3명</t>
  </si>
  <si>
    <t>벨로드 커피</t>
  </si>
  <si>
    <t>산슬촌코방</t>
  </si>
  <si>
    <t xml:space="preserve"> 직원 등 4명</t>
  </si>
  <si>
    <t>의회사무국 상임위원회 직원 격려</t>
  </si>
  <si>
    <t>웰빙맛집</t>
  </si>
  <si>
    <t xml:space="preserve"> 직원 등 5명</t>
  </si>
  <si>
    <t>드몬드</t>
  </si>
  <si>
    <t>직원 등 5명</t>
  </si>
  <si>
    <t>스타벅스 신세계의정부점</t>
  </si>
  <si>
    <t>운영위원회 소관 현안 논의 후 직원 격려</t>
  </si>
  <si>
    <t>행복한식탁</t>
  </si>
  <si>
    <t>제343회 임시회 폐회중 제2차 운영위원회 준비 직원 격려</t>
  </si>
  <si>
    <t>민원현장 확인 및 정책사례 조사 등 직원 격려</t>
  </si>
  <si>
    <t>심플레이스</t>
  </si>
  <si>
    <t>의정부시 보육정책 간담회 참여 관계자 격려</t>
  </si>
  <si>
    <t>코지하우스</t>
  </si>
  <si>
    <t>직원 등 3명</t>
  </si>
  <si>
    <t>연구단체 심사관련 직원 격려</t>
  </si>
  <si>
    <t>곤드레킹</t>
  </si>
  <si>
    <t>의회사무국 직원 격려</t>
  </si>
  <si>
    <t>포포</t>
  </si>
  <si>
    <t>직원 등 4명</t>
  </si>
  <si>
    <t>폐회식 준비 의회사무국 직원 격려</t>
  </si>
  <si>
    <t>천도시 녹양 직영점</t>
  </si>
  <si>
    <t>직원 등 10명</t>
  </si>
  <si>
    <t>페어</t>
  </si>
  <si>
    <t>제10대 의회 개원 준비 의회사무국 직원 격려</t>
  </si>
  <si>
    <t>캠프306부대찌개</t>
  </si>
  <si>
    <t>대패상회 호원점</t>
  </si>
  <si>
    <t>베이커스밀</t>
  </si>
  <si>
    <t>미담참숯불구이</t>
  </si>
  <si>
    <t>직원 등 6명</t>
  </si>
  <si>
    <t>코지하우스 의정부점</t>
  </si>
  <si>
    <t>이디야커피 솔뫼DT점</t>
  </si>
  <si>
    <t>교섭단체(국민의힘) 당내 현안 사항 논의 정담회 비용 지출</t>
  </si>
  <si>
    <t>아리랑갈비 양주점(만송동 257-1)</t>
  </si>
  <si>
    <t>교섭단체 대표의원 등 7인</t>
  </si>
  <si>
    <t>호치킨 발곡역점(회룡로 178)</t>
  </si>
  <si>
    <t>민원현장 확인 및 해결방안 논의 등 관계자 격려 간식 제공</t>
  </si>
  <si>
    <t>카페담다</t>
  </si>
  <si>
    <t>도시환경위원회 소관 현안 사항 논의 관계자 격려 급식 제공</t>
  </si>
  <si>
    <t>건영식당</t>
  </si>
  <si>
    <t>상임위원회 지원 노고 격려 전문위원실 직원 식사 제공</t>
  </si>
  <si>
    <t>부산식당</t>
  </si>
  <si>
    <t>관계자 등 7명</t>
  </si>
  <si>
    <t>민원현장 확인 및 해결방안 논의 등 관계자 격려 급식 제공</t>
  </si>
  <si>
    <t>소바랑</t>
  </si>
  <si>
    <t>성원칼국수, 파머스빌리지플러스</t>
  </si>
  <si>
    <t>관계자 등 12명</t>
  </si>
  <si>
    <t>도시환경위원회 소관 현안 사항 논의 관계자 격려 간식 제공</t>
  </si>
  <si>
    <t>퍼스트커피랩</t>
  </si>
  <si>
    <t>관계자 등 5명</t>
  </si>
  <si>
    <t>아사랑, 베이커스 밀</t>
  </si>
  <si>
    <t>관계자 등 6명</t>
  </si>
  <si>
    <t>행복한사람들</t>
  </si>
  <si>
    <t>의정활동 지원 노고 직원 격려 간식 제공</t>
  </si>
  <si>
    <t>할리스 의정부역점</t>
  </si>
  <si>
    <t>와가대가</t>
  </si>
  <si>
    <t>관계자 등 10명</t>
  </si>
  <si>
    <t>의정활동 지원 노고 직원 격려 식사 제공</t>
  </si>
  <si>
    <t>타임</t>
  </si>
  <si>
    <t>의회사무국 직원 격려 다과 제공</t>
  </si>
  <si>
    <t>카페217</t>
  </si>
  <si>
    <t>의회사무국 직원 등 5명</t>
  </si>
  <si>
    <t>2025회계연도 결산검사위원 간식 제공</t>
  </si>
  <si>
    <t>킴스아이스크림 전문점</t>
  </si>
  <si>
    <t>결산검사위원 10명</t>
  </si>
  <si>
    <t>수행직원 격려 다과 제공</t>
  </si>
  <si>
    <t>수행직원 등 2명</t>
  </si>
  <si>
    <t>의회사무국 직원 등 4명</t>
  </si>
  <si>
    <t>의회사무국 직원 부의금 전달</t>
  </si>
  <si>
    <t>현금</t>
  </si>
  <si>
    <t>의회사무국 직원 격려 중식 및 다과 제공</t>
  </si>
  <si>
    <t>일월담, 오크힐커피</t>
  </si>
  <si>
    <t>12:46, 13:00</t>
  </si>
  <si>
    <t>용현동 소상공인 상권활성화 방안 정담회 개최</t>
  </si>
  <si>
    <t>철원오대쌀 갓지은솥밥</t>
  </si>
  <si>
    <t>용현동 소상공인 등 12명</t>
  </si>
  <si>
    <t>포트캔커피 탑석힐스테이트점</t>
  </si>
  <si>
    <t>수행직원 격려 중식 제공</t>
  </si>
  <si>
    <t>임진강민물매운탕</t>
  </si>
  <si>
    <t>한마음 걷기대회 참석직원 격려 중식 및 다과 제공</t>
  </si>
  <si>
    <t>투썸플레이스 장암점, 칼국수제비</t>
  </si>
  <si>
    <t>수행직원 등 5명</t>
  </si>
  <si>
    <t>10:33, 11:53</t>
  </si>
  <si>
    <t>수행직원 격려 석식 제공</t>
  </si>
  <si>
    <t>풍물식당</t>
  </si>
  <si>
    <t>2025회계연도 결산검사위원 격려 중식 및 다과 제공</t>
  </si>
  <si>
    <t>하가, 둔배미커피</t>
  </si>
  <si>
    <t>결산검사위원 등 15명</t>
  </si>
  <si>
    <t>12:18, 12:42</t>
  </si>
  <si>
    <t>경기도 체육대회 수행 직원 격려 석식 제공</t>
  </si>
  <si>
    <t>육대장</t>
  </si>
  <si>
    <t>의회사무국 직원 격려 중식 제공</t>
  </si>
  <si>
    <t>청정수산</t>
  </si>
  <si>
    <t>의회사무국직원 등 5명</t>
  </si>
  <si>
    <t>직원 등 8명</t>
  </si>
  <si>
    <t>20206-04-23</t>
  </si>
  <si>
    <t>경기도 축구협회 임원진 식사 제공</t>
  </si>
  <si>
    <t>황해냉면</t>
  </si>
  <si>
    <t>임원진 등 6명</t>
  </si>
  <si>
    <t>의회사무국 직원 격려 식사 및 다과제공</t>
  </si>
  <si>
    <t>송미정, 달믄</t>
  </si>
  <si>
    <t>12:24, 12:35</t>
  </si>
  <si>
    <t>킴스아이스크림전문점</t>
  </si>
  <si>
    <t>의회사무국 직원 등 34명</t>
  </si>
  <si>
    <t>경기북부상공회의소 임원진 정담회 개최에 따른 석식 제공</t>
  </si>
  <si>
    <t>대성민물매운탕</t>
  </si>
  <si>
    <t>임원진 등 8명</t>
  </si>
  <si>
    <t>의회사무국 직원 등 6명</t>
  </si>
  <si>
    <t>경기교통공사 임원진 정담회 개최에 따른 중식 및 다과 제공</t>
  </si>
  <si>
    <t>일월담, 모드닉</t>
  </si>
  <si>
    <t>12:51, 13:44</t>
  </si>
  <si>
    <t>의회사무국 직원 격러 간식 구입</t>
  </si>
  <si>
    <t>재한몽골인협회 임원진 석식 제공</t>
  </si>
  <si>
    <t>임원진 등 11명</t>
  </si>
  <si>
    <t>어린이날 기념식 참여직원 격려 중식 제공</t>
  </si>
  <si>
    <t>철원오대쌀갓지은솥밥</t>
  </si>
  <si>
    <t>포천시 체육회 고문단 정담회 개최에 따른 중식 제공</t>
  </si>
  <si>
    <t>고문단 등 6명</t>
  </si>
  <si>
    <t>의회사무국 직원 격려 석식 제공</t>
  </si>
  <si>
    <t>샤브향 신곡점</t>
  </si>
  <si>
    <t>솔갈비</t>
  </si>
  <si>
    <t>수행직원 격려 간식 제공</t>
  </si>
  <si>
    <t>베스킨라빈스</t>
  </si>
  <si>
    <t>직원 등 34명</t>
  </si>
  <si>
    <t>K4 관련 정담회 개최에 따른 중식 및 다과 제공</t>
  </si>
  <si>
    <t>철원오대쌀갓지은솥밥, 카페피스 4호점</t>
  </si>
  <si>
    <t>경기도 축구협회장 및 의정부시 축구협회장 등 20명</t>
  </si>
  <si>
    <t>12:38, 12:59</t>
  </si>
  <si>
    <t>K4 관련 정담회 개최에 따른 중식 제공</t>
  </si>
  <si>
    <t>노원구 및 의정부시 축구협회 임직원 등 10명</t>
  </si>
  <si>
    <t>영의정</t>
  </si>
  <si>
    <t>갓지은솥밥</t>
  </si>
  <si>
    <t>직원 등 11명</t>
  </si>
  <si>
    <t>제71회 현충일 추념식 참석 직원 중식 제공</t>
  </si>
  <si>
    <t>마리아지트</t>
  </si>
  <si>
    <t>직원</t>
    <phoneticPr fontId="1" type="noConversion"/>
  </si>
  <si>
    <t>소풍흑염소</t>
  </si>
  <si>
    <t>알비온</t>
  </si>
  <si>
    <t>다사랑</t>
  </si>
  <si>
    <t>1번지 옛날통닭</t>
  </si>
  <si>
    <t>현대복어</t>
  </si>
  <si>
    <t>지호한방삼계탕</t>
  </si>
  <si>
    <t>11번가 커피 전문점</t>
  </si>
  <si>
    <t>따순둥오리</t>
  </si>
  <si>
    <t>반짝이는바다</t>
  </si>
  <si>
    <t>백세삼계탕 의정부점</t>
  </si>
  <si>
    <t>버터 과자점</t>
  </si>
  <si>
    <t>갯벌의조개 북부청사</t>
  </si>
  <si>
    <t>파리바게뜨</t>
    <phoneticPr fontId="1" type="noConversion"/>
  </si>
  <si>
    <t>카드</t>
    <phoneticPr fontId="1" type="noConversion"/>
  </si>
  <si>
    <t>의정활동 지원 등 현안업무 추진 직원 격려</t>
    <phoneticPr fontId="1" type="noConversion"/>
  </si>
  <si>
    <t>의정활동 및 의회운영 관련 업무유대 경비</t>
    <phoneticPr fontId="1" type="noConversion"/>
  </si>
  <si>
    <t>지역 언론사 관계자 만찬 간담</t>
    <phoneticPr fontId="1" type="noConversion"/>
  </si>
  <si>
    <t>제343회 임시회 대비 비상약품 등 구입</t>
    <phoneticPr fontId="1" type="noConversion"/>
  </si>
  <si>
    <t>시장보건약국</t>
    <phoneticPr fontId="1" type="noConversion"/>
  </si>
  <si>
    <t>-</t>
    <phoneticPr fontId="1" type="noConversion"/>
  </si>
  <si>
    <t>내방 민원인 접대용 차 및 생수 등 구입</t>
    <phoneticPr fontId="1" type="noConversion"/>
  </si>
  <si>
    <t>의정부시매점</t>
    <phoneticPr fontId="1" type="noConversion"/>
  </si>
  <si>
    <t>과일나라, 스타벅스</t>
    <phoneticPr fontId="1" type="noConversion"/>
  </si>
  <si>
    <t>의정부OK목장, 커피인사이드</t>
    <phoneticPr fontId="1" type="noConversion"/>
  </si>
  <si>
    <t>오크힐스테이크</t>
    <phoneticPr fontId="1" type="noConversion"/>
  </si>
  <si>
    <t>커피클래스베이커스</t>
    <phoneticPr fontId="1" type="noConversion"/>
  </si>
  <si>
    <t>심플레이스</t>
    <phoneticPr fontId="1" type="noConversion"/>
  </si>
  <si>
    <t>일월담, 모드닉</t>
    <phoneticPr fontId="1" type="noConversion"/>
  </si>
  <si>
    <t>이삭토스트, 스타벅스, 과일톡</t>
    <phoneticPr fontId="1" type="noConversion"/>
  </si>
  <si>
    <t>주나이의정부가능점, 한촌설렁탕</t>
    <phoneticPr fontId="1" type="noConversion"/>
  </si>
  <si>
    <t>향기담기화원</t>
    <phoneticPr fontId="1" type="noConversion"/>
  </si>
  <si>
    <t>주꾸미킹 수목원점, 커피인사이드</t>
    <phoneticPr fontId="1" type="noConversion"/>
  </si>
  <si>
    <t>의정활동 지원 명함 제작</t>
    <phoneticPr fontId="1" type="noConversion"/>
  </si>
  <si>
    <t>빈디자인</t>
    <phoneticPr fontId="1" type="noConversion"/>
  </si>
  <si>
    <t>구끼구끼 민락점, 더블스퀘어</t>
    <phoneticPr fontId="1" type="noConversion"/>
  </si>
  <si>
    <t>의정부우동, 스타벅스</t>
    <phoneticPr fontId="1" type="noConversion"/>
  </si>
  <si>
    <t>직원 등 4명</t>
    <phoneticPr fontId="1" type="noConversion"/>
  </si>
  <si>
    <t>의원, 직원 등 4명</t>
    <phoneticPr fontId="1" type="noConversion"/>
  </si>
  <si>
    <t>의원, 직원 등 10명</t>
    <phoneticPr fontId="1" type="noConversion"/>
  </si>
  <si>
    <t>직원 등 2명</t>
    <phoneticPr fontId="1" type="noConversion"/>
  </si>
  <si>
    <t>직원 등 10명</t>
    <phoneticPr fontId="1" type="noConversion"/>
  </si>
  <si>
    <t>직원 등 6명</t>
    <phoneticPr fontId="1" type="noConversion"/>
  </si>
  <si>
    <t>관계자 등 6명</t>
    <phoneticPr fontId="1" type="noConversion"/>
  </si>
  <si>
    <t>관계자 등 8명</t>
    <phoneticPr fontId="1" type="noConversion"/>
  </si>
  <si>
    <t>관계자 등 5명</t>
    <phoneticPr fontId="1" type="noConversion"/>
  </si>
  <si>
    <t>관계자 등 2명</t>
    <phoneticPr fontId="1" type="noConversion"/>
  </si>
  <si>
    <t>의원, 직원 등 3명</t>
    <phoneticPr fontId="1" type="noConversion"/>
  </si>
  <si>
    <t>의원, 직원 등 5명</t>
    <phoneticPr fontId="1" type="noConversion"/>
  </si>
  <si>
    <t>직원 등 8명</t>
    <phoneticPr fontId="1" type="noConversion"/>
  </si>
  <si>
    <t>제342회 임시회 개최 관계자 격려</t>
    <phoneticPr fontId="1" type="noConversion"/>
  </si>
  <si>
    <t>제343회 임시회 간식 제공</t>
    <phoneticPr fontId="1" type="noConversion"/>
  </si>
  <si>
    <t>제343회 임시회 개최 관계자 격려</t>
    <phoneticPr fontId="1" type="noConversion"/>
  </si>
  <si>
    <t>제344회 임시회 개최 관계자 격려</t>
    <phoneticPr fontId="1" type="noConversion"/>
  </si>
  <si>
    <t>제71회 현충일 추념식 관련 관계자 격려</t>
    <phoneticPr fontId="1" type="noConversion"/>
  </si>
  <si>
    <t>제9대 시의회 폐회식 관계자 격려</t>
    <phoneticPr fontId="1" type="noConversion"/>
  </si>
  <si>
    <t>관계자 등</t>
    <phoneticPr fontId="1" type="noConversion"/>
  </si>
  <si>
    <t>제71회 현충일 행사관련 업무경비</t>
    <phoneticPr fontId="1" type="noConversion"/>
  </si>
  <si>
    <t>11:22,11:40</t>
    <phoneticPr fontId="1" type="noConversion"/>
  </si>
  <si>
    <t>11:31,11:48</t>
    <phoneticPr fontId="1" type="noConversion"/>
  </si>
  <si>
    <t>아리랑옛날불고기, 크룸커피</t>
    <phoneticPr fontId="1" type="noConversion"/>
  </si>
  <si>
    <t>관계자 등 20명</t>
    <phoneticPr fontId="1" type="noConversion"/>
  </si>
  <si>
    <t>구끼구끼호원점, 까사338</t>
    <phoneticPr fontId="1" type="noConversion"/>
  </si>
  <si>
    <t>12:10,12:22</t>
    <phoneticPr fontId="1" type="noConversion"/>
  </si>
  <si>
    <t>12:11,12:13</t>
    <phoneticPr fontId="1" type="noConversion"/>
  </si>
  <si>
    <t>관계자 등 15명</t>
    <phoneticPr fontId="1" type="noConversion"/>
  </si>
  <si>
    <t>의원 12명</t>
    <phoneticPr fontId="1" type="noConversion"/>
  </si>
  <si>
    <t>관계자 등 3명</t>
    <phoneticPr fontId="1" type="noConversion"/>
  </si>
  <si>
    <t>관계자 등 18명</t>
    <phoneticPr fontId="1" type="noConversion"/>
  </si>
  <si>
    <t>관계자 등 24명</t>
    <phoneticPr fontId="1" type="noConversion"/>
  </si>
  <si>
    <t>12:08,12:30</t>
    <phoneticPr fontId="1" type="noConversion"/>
  </si>
  <si>
    <t>제344회 임시회 간식 제공</t>
    <phoneticPr fontId="1" type="noConversion"/>
  </si>
  <si>
    <t>10:21,12:33</t>
    <phoneticPr fontId="1" type="noConversion"/>
  </si>
  <si>
    <t>12:01, 12:40</t>
    <phoneticPr fontId="1" type="noConversion"/>
  </si>
  <si>
    <t>13:33,13:52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</si>
</sst>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9" formatCode="#,##0_ "/>
  </numFmts>
  <fonts count="29" x14ac:knownFonts="1">
    <font>
      <sz val="11"/>
      <color theme="1"/>
      <name val="한컴돋움"/>
      <family val="1"/>
      <charset val="129"/>
    </font>
    <font>
      <sz val="8"/>
      <name val="한컴돋움"/>
      <family val="1"/>
      <charset val="129"/>
    </font>
    <font>
      <sz val="10"/>
      <name val="Arial"/>
      <family val="2"/>
    </font>
    <font>
      <sz val="11"/>
      <name val="한컴돋움"/>
      <family val="1"/>
      <charset val="129"/>
    </font>
    <font>
      <sz val="10"/>
      <name val="한컴돋움"/>
      <family val="1"/>
      <charset val="129"/>
    </font>
    <font>
      <sz val="20"/>
      <name val="경기천년제목 Bold"/>
      <family val="1"/>
      <charset val="129"/>
    </font>
    <font>
      <sz val="18"/>
      <color indexed="8"/>
      <name val="경기천년제목 Bold"/>
      <family val="1"/>
      <charset val="129"/>
    </font>
    <font>
      <sz val="18"/>
      <color indexed="8"/>
      <name val="Segoe UI Symbol"/>
      <family val="2"/>
    </font>
    <font>
      <sz val="10"/>
      <name val="맑은 고딕"/>
      <family val="3"/>
      <charset val="129"/>
    </font>
    <font>
      <sz val="18"/>
      <color indexed="8"/>
      <name val="경기천년제목 Bold"/>
      <family val="1"/>
      <charset val="129"/>
    </font>
    <font>
      <sz val="11"/>
      <color theme="1"/>
      <name val="한컴돋움"/>
      <family val="1"/>
      <charset val="129"/>
    </font>
    <font>
      <sz val="11"/>
      <color indexed="8"/>
      <name val="맑은 고딕"/>
      <family val="3"/>
      <charset val="129"/>
      <scheme val="minor"/>
    </font>
    <font>
      <sz val="14"/>
      <color theme="1"/>
      <name val="휴먼둥근헤드라인"/>
      <family val="1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경기천년제목 Bold"/>
      <family val="1"/>
      <charset val="129"/>
    </font>
    <font>
      <sz val="22"/>
      <color theme="1"/>
      <name val="경기천년제목 Bold"/>
      <family val="1"/>
      <charset val="129"/>
    </font>
    <font>
      <sz val="14"/>
      <color theme="1"/>
      <name val="경기천년제목 Bold"/>
      <family val="1"/>
      <charset val="129"/>
    </font>
    <font>
      <sz val="10"/>
      <color rgb="FF333333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theme="1"/>
      <name val="한컴돋움"/>
      <family val="1"/>
      <charset val="129"/>
    </font>
    <font>
      <sz val="20"/>
      <color theme="1"/>
      <name val="경기천년제목 Bold"/>
      <family val="1"/>
      <charset val="129"/>
    </font>
    <font>
      <sz val="18"/>
      <color theme="1"/>
      <name val="경기천년제목 Bold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/>
    <xf numFmtId="0" fontId="11" fillId="0" borderId="0">
      <alignment vertical="center"/>
    </xf>
  </cellStyleXfs>
  <cellXfs count="20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2" fillId="0" borderId="0" xfId="0" applyNumberFormat="1" applyFont="1" applyAlignment="1">
      <alignment horizontal="center" vertical="center" shrinkToFit="1"/>
    </xf>
    <xf numFmtId="0" fontId="0" fillId="0" borderId="0" xfId="0" applyNumberFormat="1" applyAlignment="1">
      <alignment horizontal="center" vertical="center" shrinkToFit="1"/>
    </xf>
    <xf numFmtId="0" fontId="12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shrinkToFit="1"/>
    </xf>
    <xf numFmtId="3" fontId="14" fillId="0" borderId="2" xfId="0" applyNumberFormat="1" applyFont="1" applyFill="1" applyBorder="1" applyAlignment="1">
      <alignment horizontal="right" vertical="center" shrinkToFit="1"/>
    </xf>
    <xf numFmtId="0" fontId="14" fillId="0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0" borderId="0" xfId="0" applyFont="1">
      <alignment vertical="center"/>
    </xf>
    <xf numFmtId="20" fontId="0" fillId="0" borderId="0" xfId="0" applyNumberFormat="1" applyAlignment="1">
      <alignment horizontal="center" vertical="center" shrinkToFit="1"/>
    </xf>
    <xf numFmtId="0" fontId="14" fillId="0" borderId="4" xfId="0" applyNumberFormat="1" applyFont="1" applyBorder="1" applyAlignment="1">
      <alignment horizontal="center" vertical="center" shrinkToFit="1"/>
    </xf>
    <xf numFmtId="41" fontId="13" fillId="0" borderId="0" xfId="0" applyNumberFormat="1" applyFont="1">
      <alignment vertical="center"/>
    </xf>
    <xf numFmtId="14" fontId="14" fillId="0" borderId="2" xfId="0" applyNumberFormat="1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shrinkToFit="1"/>
    </xf>
    <xf numFmtId="20" fontId="14" fillId="0" borderId="2" xfId="0" applyNumberFormat="1" applyFont="1" applyBorder="1" applyAlignment="1">
      <alignment horizontal="center" vertical="center" shrinkToFit="1"/>
    </xf>
    <xf numFmtId="41" fontId="14" fillId="0" borderId="2" xfId="2" applyFont="1" applyBorder="1" applyAlignment="1">
      <alignment horizontal="center" vertical="center"/>
    </xf>
    <xf numFmtId="3" fontId="14" fillId="0" borderId="3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NumberFormat="1" applyFont="1" applyAlignment="1">
      <alignment horizontal="center" vertical="center" shrinkToFit="1"/>
    </xf>
    <xf numFmtId="0" fontId="0" fillId="0" borderId="0" xfId="0" applyNumberFormat="1" applyAlignment="1">
      <alignment horizontal="left" vertical="center" shrinkToFit="1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NumberFormat="1" applyFont="1" applyAlignment="1">
      <alignment horizontal="center" vertical="center" shrinkToFit="1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NumberFormat="1" applyFont="1" applyAlignment="1">
      <alignment horizontal="left" vertical="center" shrinkToFit="1"/>
    </xf>
    <xf numFmtId="0" fontId="17" fillId="0" borderId="0" xfId="0" applyNumberFormat="1" applyFont="1" applyAlignment="1">
      <alignment horizontal="center" vertical="center" shrinkToFit="1"/>
    </xf>
    <xf numFmtId="0" fontId="18" fillId="0" borderId="0" xfId="0" applyFont="1" applyAlignment="1">
      <alignment horizontal="left" vertical="center"/>
    </xf>
    <xf numFmtId="0" fontId="18" fillId="0" borderId="0" xfId="0" applyNumberFormat="1" applyFont="1" applyAlignment="1">
      <alignment horizontal="center" vertical="center" shrinkToFit="1"/>
    </xf>
    <xf numFmtId="0" fontId="18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NumberFormat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14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 shrinkToFit="1"/>
    </xf>
    <xf numFmtId="0" fontId="14" fillId="0" borderId="4" xfId="0" applyFont="1" applyBorder="1" applyAlignment="1">
      <alignment horizontal="center" vertical="center"/>
    </xf>
    <xf numFmtId="0" fontId="18" fillId="0" borderId="0" xfId="0" applyNumberFormat="1" applyFont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19" fillId="0" borderId="2" xfId="0" applyNumberFormat="1" applyFont="1" applyFill="1" applyBorder="1" applyAlignment="1">
      <alignment horizontal="center" vertical="center" shrinkToFit="1"/>
    </xf>
    <xf numFmtId="0" fontId="14" fillId="4" borderId="5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14" fillId="4" borderId="6" xfId="0" applyNumberFormat="1" applyFont="1" applyFill="1" applyBorder="1" applyAlignment="1">
      <alignment horizontal="center" vertical="center" shrinkToFit="1"/>
    </xf>
    <xf numFmtId="0" fontId="14" fillId="4" borderId="7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20" fillId="3" borderId="8" xfId="0" applyNumberFormat="1" applyFont="1" applyFill="1" applyBorder="1" applyAlignment="1">
      <alignment horizontal="center" vertical="center" shrinkToFit="1"/>
    </xf>
    <xf numFmtId="41" fontId="20" fillId="3" borderId="8" xfId="1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 shrinkToFit="1"/>
    </xf>
    <xf numFmtId="14" fontId="15" fillId="0" borderId="2" xfId="0" quotePrefix="1" applyNumberFormat="1" applyFont="1" applyFill="1" applyBorder="1" applyAlignment="1">
      <alignment horizontal="center" vertical="center" shrinkToFit="1"/>
    </xf>
    <xf numFmtId="0" fontId="15" fillId="0" borderId="2" xfId="0" applyNumberFormat="1" applyFont="1" applyFill="1" applyBorder="1" applyAlignment="1">
      <alignment horizontal="center" vertical="center" shrinkToFit="1"/>
    </xf>
    <xf numFmtId="179" fontId="15" fillId="0" borderId="2" xfId="0" applyNumberFormat="1" applyFont="1" applyFill="1" applyBorder="1" applyAlignment="1">
      <alignment horizontal="center" vertical="center" shrinkToFit="1"/>
    </xf>
    <xf numFmtId="20" fontId="15" fillId="0" borderId="2" xfId="0" quotePrefix="1" applyNumberFormat="1" applyFont="1" applyFill="1" applyBorder="1" applyAlignment="1">
      <alignment horizontal="center" vertical="center" shrinkToFit="1"/>
    </xf>
    <xf numFmtId="41" fontId="15" fillId="0" borderId="2" xfId="1" quotePrefix="1" applyFont="1" applyFill="1" applyBorder="1" applyAlignment="1">
      <alignment horizontal="center" vertical="center" shrinkToFit="1"/>
    </xf>
    <xf numFmtId="179" fontId="15" fillId="0" borderId="3" xfId="0" quotePrefix="1" applyNumberFormat="1" applyFont="1" applyFill="1" applyBorder="1" applyAlignment="1">
      <alignment horizontal="center" vertical="center" shrinkToFit="1"/>
    </xf>
    <xf numFmtId="41" fontId="20" fillId="3" borderId="8" xfId="4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4" borderId="6" xfId="0" applyNumberFormat="1" applyFont="1" applyFill="1" applyBorder="1" applyAlignment="1">
      <alignment horizontal="center" vertical="center" shrinkToFit="1"/>
    </xf>
    <xf numFmtId="0" fontId="15" fillId="4" borderId="7" xfId="0" applyFont="1" applyFill="1" applyBorder="1" applyAlignment="1">
      <alignment horizontal="center" vertical="center"/>
    </xf>
    <xf numFmtId="41" fontId="21" fillId="3" borderId="9" xfId="0" applyNumberFormat="1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2" xfId="0" applyNumberForma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NumberFormat="1" applyFont="1" applyBorder="1" applyAlignment="1">
      <alignment horizontal="center" vertical="center" shrinkToFit="1"/>
    </xf>
    <xf numFmtId="0" fontId="15" fillId="0" borderId="3" xfId="0" applyFont="1" applyBorder="1" applyAlignment="1">
      <alignment horizontal="center" vertical="center"/>
    </xf>
    <xf numFmtId="0" fontId="19" fillId="0" borderId="2" xfId="0" applyNumberFormat="1" applyFont="1" applyFill="1" applyBorder="1" applyAlignment="1">
      <alignment horizontal="center" vertical="center" shrinkToFit="1"/>
    </xf>
    <xf numFmtId="0" fontId="14" fillId="3" borderId="4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20" fillId="3" borderId="8" xfId="0" applyNumberFormat="1" applyFont="1" applyFill="1" applyBorder="1" applyAlignment="1">
      <alignment horizontal="center" vertical="center" shrinkToFit="1"/>
    </xf>
    <xf numFmtId="0" fontId="14" fillId="3" borderId="9" xfId="0" applyFont="1" applyFill="1" applyBorder="1" applyAlignment="1">
      <alignment horizontal="center" vertical="center"/>
    </xf>
    <xf numFmtId="41" fontId="20" fillId="3" borderId="8" xfId="5" applyFont="1" applyFill="1" applyBorder="1" applyAlignment="1">
      <alignment horizontal="center" vertical="center"/>
    </xf>
    <xf numFmtId="41" fontId="14" fillId="0" borderId="10" xfId="2" applyFont="1" applyBorder="1" applyAlignment="1">
      <alignment horizontal="center" vertical="center"/>
    </xf>
    <xf numFmtId="0" fontId="0" fillId="0" borderId="0" xfId="0">
      <alignment vertical="center"/>
    </xf>
    <xf numFmtId="0" fontId="13" fillId="0" borderId="0" xfId="0" applyFont="1">
      <alignment vertical="center"/>
    </xf>
    <xf numFmtId="0" fontId="15" fillId="0" borderId="8" xfId="0" applyNumberFormat="1" applyFont="1" applyFill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41" fontId="14" fillId="0" borderId="11" xfId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 shrinkToFit="1"/>
    </xf>
    <xf numFmtId="20" fontId="15" fillId="0" borderId="10" xfId="0" applyNumberFormat="1" applyFont="1" applyBorder="1" applyAlignment="1">
      <alignment horizontal="center" vertical="center" shrinkToFit="1"/>
    </xf>
    <xf numFmtId="0" fontId="15" fillId="0" borderId="10" xfId="0" applyNumberFormat="1" applyFont="1" applyFill="1" applyBorder="1" applyAlignment="1">
      <alignment horizontal="center" vertical="center" shrinkToFit="1"/>
    </xf>
    <xf numFmtId="0" fontId="15" fillId="0" borderId="10" xfId="0" applyNumberFormat="1" applyFont="1" applyBorder="1" applyAlignment="1">
      <alignment horizontal="center" vertical="center" shrinkToFit="1"/>
    </xf>
    <xf numFmtId="14" fontId="8" fillId="0" borderId="10" xfId="0" applyNumberFormat="1" applyFont="1" applyBorder="1" applyAlignment="1">
      <alignment horizontal="center" vertical="center" shrinkToFit="1"/>
    </xf>
    <xf numFmtId="0" fontId="14" fillId="3" borderId="4" xfId="0" applyFont="1" applyFill="1" applyBorder="1" applyAlignment="1">
      <alignment horizontal="center" vertical="center"/>
    </xf>
    <xf numFmtId="0" fontId="15" fillId="0" borderId="8" xfId="0" applyNumberFormat="1" applyFont="1" applyBorder="1" applyAlignment="1">
      <alignment horizontal="center" vertical="center" shrinkToFit="1"/>
    </xf>
    <xf numFmtId="20" fontId="15" fillId="0" borderId="8" xfId="0" applyNumberFormat="1" applyFont="1" applyBorder="1" applyAlignment="1">
      <alignment horizontal="center" vertical="center" shrinkToFit="1"/>
    </xf>
    <xf numFmtId="0" fontId="22" fillId="3" borderId="9" xfId="0" applyFont="1" applyFill="1" applyBorder="1" applyAlignment="1">
      <alignment horizontal="center" vertical="center"/>
    </xf>
    <xf numFmtId="14" fontId="14" fillId="2" borderId="2" xfId="0" applyNumberFormat="1" applyFont="1" applyFill="1" applyBorder="1" applyAlignment="1">
      <alignment horizontal="center" vertical="center" wrapText="1"/>
    </xf>
    <xf numFmtId="20" fontId="15" fillId="0" borderId="2" xfId="0" applyNumberFormat="1" applyFont="1" applyBorder="1" applyAlignment="1">
      <alignment horizontal="center" vertical="center" shrinkToFit="1"/>
    </xf>
    <xf numFmtId="3" fontId="19" fillId="0" borderId="2" xfId="0" applyNumberFormat="1" applyFont="1" applyFill="1" applyBorder="1" applyAlignment="1">
      <alignment horizontal="right" vertical="center"/>
    </xf>
    <xf numFmtId="0" fontId="4" fillId="0" borderId="0" xfId="0" applyFont="1" applyFill="1">
      <alignment vertical="center"/>
    </xf>
    <xf numFmtId="0" fontId="0" fillId="0" borderId="0" xfId="0" applyFill="1">
      <alignment vertical="center"/>
    </xf>
    <xf numFmtId="41" fontId="20" fillId="3" borderId="8" xfId="1" applyNumberFormat="1" applyFont="1" applyFill="1" applyBorder="1" applyAlignment="1">
      <alignment horizontal="center" vertical="center"/>
    </xf>
    <xf numFmtId="14" fontId="23" fillId="0" borderId="8" xfId="0" quotePrefix="1" applyNumberFormat="1" applyFont="1" applyFill="1" applyBorder="1" applyAlignment="1">
      <alignment horizontal="center" vertical="center" shrinkToFit="1"/>
    </xf>
    <xf numFmtId="41" fontId="23" fillId="0" borderId="8" xfId="1" quotePrefix="1" applyFont="1" applyFill="1" applyBorder="1" applyAlignment="1">
      <alignment vertical="center" shrinkToFit="1"/>
    </xf>
    <xf numFmtId="179" fontId="23" fillId="0" borderId="8" xfId="0" quotePrefix="1" applyNumberFormat="1" applyFont="1" applyFill="1" applyBorder="1" applyAlignment="1">
      <alignment vertical="center" shrinkToFit="1"/>
    </xf>
    <xf numFmtId="41" fontId="8" fillId="0" borderId="8" xfId="1" quotePrefix="1" applyFont="1" applyFill="1" applyBorder="1" applyAlignment="1">
      <alignment vertical="center" shrinkToFit="1"/>
    </xf>
    <xf numFmtId="41" fontId="23" fillId="0" borderId="8" xfId="1" applyFont="1" applyFill="1" applyBorder="1" applyAlignment="1">
      <alignment vertical="center" shrinkToFit="1"/>
    </xf>
    <xf numFmtId="179" fontId="23" fillId="0" borderId="8" xfId="0" quotePrefix="1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right" vertical="center"/>
    </xf>
    <xf numFmtId="41" fontId="14" fillId="0" borderId="10" xfId="2" applyFont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 shrinkToFit="1"/>
    </xf>
    <xf numFmtId="0" fontId="0" fillId="0" borderId="0" xfId="0">
      <alignment vertical="center"/>
    </xf>
    <xf numFmtId="0" fontId="14" fillId="0" borderId="4" xfId="0" applyFont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 shrinkToFit="1"/>
    </xf>
    <xf numFmtId="0" fontId="14" fillId="0" borderId="10" xfId="0" applyFont="1" applyBorder="1" applyAlignment="1">
      <alignment horizontal="center" vertical="center" shrinkToFit="1"/>
    </xf>
    <xf numFmtId="14" fontId="14" fillId="0" borderId="10" xfId="0" applyNumberFormat="1" applyFont="1" applyBorder="1" applyAlignment="1">
      <alignment horizontal="center" vertical="center"/>
    </xf>
    <xf numFmtId="20" fontId="14" fillId="0" borderId="8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shrinkToFit="1"/>
    </xf>
    <xf numFmtId="20" fontId="14" fillId="0" borderId="10" xfId="0" applyNumberFormat="1" applyFont="1" applyBorder="1" applyAlignment="1">
      <alignment horizontal="center" vertical="center" shrinkToFit="1"/>
    </xf>
    <xf numFmtId="3" fontId="14" fillId="0" borderId="11" xfId="0" applyNumberFormat="1" applyFont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14" fillId="0" borderId="2" xfId="0" applyNumberFormat="1" applyFont="1" applyFill="1" applyBorder="1" applyAlignment="1">
      <alignment horizontal="center" vertical="center" shrinkToFit="1"/>
    </xf>
    <xf numFmtId="0" fontId="15" fillId="0" borderId="0" xfId="0" applyNumberFormat="1" applyFont="1" applyAlignment="1">
      <alignment horizontal="center" vertical="center" shrinkToFit="1"/>
    </xf>
    <xf numFmtId="0" fontId="16" fillId="0" borderId="0" xfId="0" applyNumberFormat="1" applyFont="1" applyAlignment="1">
      <alignment horizontal="center" vertical="center" shrinkToFit="1"/>
    </xf>
    <xf numFmtId="0" fontId="17" fillId="0" borderId="0" xfId="0" applyNumberFormat="1" applyFont="1" applyAlignment="1">
      <alignment horizontal="center" vertical="center" shrinkToFit="1"/>
    </xf>
    <xf numFmtId="0" fontId="14" fillId="4" borderId="6" xfId="0" applyNumberFormat="1" applyFont="1" applyFill="1" applyBorder="1" applyAlignment="1">
      <alignment horizontal="center" vertical="center" shrinkToFit="1"/>
    </xf>
    <xf numFmtId="0" fontId="20" fillId="3" borderId="8" xfId="0" applyNumberFormat="1" applyFont="1" applyFill="1" applyBorder="1" applyAlignment="1">
      <alignment horizontal="center" vertical="center" shrinkToFit="1"/>
    </xf>
    <xf numFmtId="20" fontId="13" fillId="0" borderId="8" xfId="0" applyNumberFormat="1" applyFont="1" applyBorder="1" applyAlignment="1">
      <alignment horizontal="center" vertical="center"/>
    </xf>
    <xf numFmtId="179" fontId="13" fillId="0" borderId="8" xfId="0" applyNumberFormat="1" applyFont="1" applyBorder="1" applyAlignment="1">
      <alignment horizontal="right" vertical="center"/>
    </xf>
    <xf numFmtId="14" fontId="13" fillId="0" borderId="8" xfId="0" applyNumberFormat="1" applyFont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 shrinkToFit="1"/>
    </xf>
    <xf numFmtId="0" fontId="13" fillId="0" borderId="8" xfId="0" applyNumberFormat="1" applyFont="1" applyFill="1" applyBorder="1" applyAlignment="1">
      <alignment horizontal="center" vertical="center" shrinkToFit="1"/>
    </xf>
    <xf numFmtId="0" fontId="24" fillId="0" borderId="12" xfId="0" applyFont="1" applyFill="1" applyBorder="1" applyAlignment="1">
      <alignment horizontal="center" vertical="center" shrinkToFit="1"/>
    </xf>
    <xf numFmtId="41" fontId="8" fillId="0" borderId="9" xfId="5" applyFont="1" applyFill="1" applyBorder="1" applyAlignment="1">
      <alignment horizontal="center" vertical="center"/>
    </xf>
    <xf numFmtId="41" fontId="8" fillId="0" borderId="8" xfId="0" applyNumberFormat="1" applyFont="1" applyFill="1" applyBorder="1" applyAlignment="1">
      <alignment horizontal="right" vertical="center"/>
    </xf>
    <xf numFmtId="20" fontId="23" fillId="0" borderId="8" xfId="0" applyNumberFormat="1" applyFont="1" applyBorder="1" applyAlignment="1">
      <alignment horizontal="center" vertical="center" shrinkToFit="1"/>
    </xf>
    <xf numFmtId="0" fontId="23" fillId="0" borderId="8" xfId="0" applyNumberFormat="1" applyFont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  <xf numFmtId="14" fontId="8" fillId="0" borderId="8" xfId="0" applyNumberFormat="1" applyFont="1" applyBorder="1" applyAlignment="1">
      <alignment horizontal="center" vertical="center"/>
    </xf>
    <xf numFmtId="20" fontId="23" fillId="0" borderId="10" xfId="0" applyNumberFormat="1" applyFont="1" applyBorder="1" applyAlignment="1">
      <alignment horizontal="center" vertical="center" shrinkToFit="1"/>
    </xf>
    <xf numFmtId="41" fontId="8" fillId="0" borderId="10" xfId="0" applyNumberFormat="1" applyFont="1" applyFill="1" applyBorder="1" applyAlignment="1">
      <alignment horizontal="right" vertical="center"/>
    </xf>
    <xf numFmtId="0" fontId="23" fillId="0" borderId="8" xfId="0" applyFont="1" applyBorder="1" applyAlignment="1">
      <alignment horizontal="center" vertical="center" shrinkToFit="1"/>
    </xf>
    <xf numFmtId="179" fontId="23" fillId="0" borderId="8" xfId="0" applyNumberFormat="1" applyFont="1" applyBorder="1" applyAlignment="1">
      <alignment horizontal="center" vertical="center" wrapText="1" shrinkToFit="1"/>
    </xf>
    <xf numFmtId="179" fontId="23" fillId="0" borderId="8" xfId="0" applyNumberFormat="1" applyFont="1" applyBorder="1" applyAlignment="1">
      <alignment horizontal="center" vertical="center" shrinkToFit="1"/>
    </xf>
    <xf numFmtId="0" fontId="14" fillId="3" borderId="13" xfId="0" applyFont="1" applyFill="1" applyBorder="1" applyAlignment="1">
      <alignment horizontal="center" vertical="center"/>
    </xf>
    <xf numFmtId="41" fontId="17" fillId="0" borderId="0" xfId="0" applyNumberFormat="1" applyFont="1" applyAlignment="1">
      <alignment horizontal="center" vertical="center"/>
    </xf>
    <xf numFmtId="41" fontId="0" fillId="0" borderId="0" xfId="0" applyNumberFormat="1" applyAlignment="1">
      <alignment horizontal="center" vertical="center" shrinkToFit="1"/>
    </xf>
    <xf numFmtId="41" fontId="15" fillId="4" borderId="6" xfId="0" applyNumberFormat="1" applyFont="1" applyFill="1" applyBorder="1" applyAlignment="1">
      <alignment horizontal="center" vertical="center"/>
    </xf>
    <xf numFmtId="41" fontId="14" fillId="0" borderId="2" xfId="0" applyNumberFormat="1" applyFont="1" applyFill="1" applyBorder="1" applyAlignment="1">
      <alignment horizontal="right" vertical="center" shrinkToFit="1"/>
    </xf>
    <xf numFmtId="41" fontId="0" fillId="0" borderId="0" xfId="0" applyNumberFormat="1" applyAlignment="1">
      <alignment horizontal="center" vertical="center"/>
    </xf>
    <xf numFmtId="14" fontId="14" fillId="0" borderId="8" xfId="0" applyNumberFormat="1" applyFont="1" applyFill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20" fontId="14" fillId="3" borderId="8" xfId="0" applyNumberFormat="1" applyFont="1" applyFill="1" applyBorder="1" applyAlignment="1">
      <alignment horizontal="center" vertical="center"/>
    </xf>
    <xf numFmtId="3" fontId="15" fillId="0" borderId="0" xfId="0" applyNumberFormat="1" applyFont="1">
      <alignment vertical="center"/>
    </xf>
    <xf numFmtId="14" fontId="14" fillId="0" borderId="8" xfId="0" applyNumberFormat="1" applyFont="1" applyFill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/>
    </xf>
    <xf numFmtId="3" fontId="15" fillId="0" borderId="8" xfId="0" applyNumberFormat="1" applyFont="1" applyBorder="1">
      <alignment vertical="center"/>
    </xf>
    <xf numFmtId="49" fontId="15" fillId="0" borderId="8" xfId="0" applyNumberFormat="1" applyFont="1" applyFill="1" applyBorder="1" applyAlignment="1">
      <alignment horizontal="center" vertical="center"/>
    </xf>
    <xf numFmtId="3" fontId="15" fillId="0" borderId="8" xfId="0" applyNumberFormat="1" applyFont="1" applyFill="1" applyBorder="1" applyAlignment="1">
      <alignment horizontal="right" vertical="center"/>
    </xf>
    <xf numFmtId="14" fontId="14" fillId="0" borderId="8" xfId="0" applyNumberFormat="1" applyFont="1" applyBorder="1" applyAlignment="1">
      <alignment horizontal="center" vertical="center" shrinkToFit="1"/>
    </xf>
    <xf numFmtId="14" fontId="14" fillId="0" borderId="12" xfId="0" applyNumberFormat="1" applyFont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 shrinkToFit="1"/>
    </xf>
    <xf numFmtId="49" fontId="15" fillId="0" borderId="20" xfId="0" applyNumberFormat="1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20" fontId="14" fillId="0" borderId="12" xfId="0" applyNumberFormat="1" applyFont="1" applyBorder="1" applyAlignment="1">
      <alignment horizontal="center" vertical="center"/>
    </xf>
    <xf numFmtId="3" fontId="15" fillId="0" borderId="20" xfId="0" applyNumberFormat="1" applyFont="1" applyFill="1" applyBorder="1" applyAlignment="1">
      <alignment horizontal="right" vertical="center"/>
    </xf>
    <xf numFmtId="49" fontId="15" fillId="0" borderId="21" xfId="0" applyNumberFormat="1" applyFont="1" applyFill="1" applyBorder="1" applyAlignment="1">
      <alignment horizontal="center" vertical="center"/>
    </xf>
    <xf numFmtId="3" fontId="15" fillId="0" borderId="21" xfId="0" applyNumberFormat="1" applyFont="1" applyFill="1" applyBorder="1" applyAlignment="1">
      <alignment horizontal="right" vertical="center"/>
    </xf>
    <xf numFmtId="41" fontId="15" fillId="0" borderId="9" xfId="1" applyFont="1" applyBorder="1" applyAlignment="1">
      <alignment horizontal="center" vertical="center"/>
    </xf>
    <xf numFmtId="0" fontId="14" fillId="3" borderId="11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14" fontId="24" fillId="0" borderId="9" xfId="0" applyNumberFormat="1" applyFont="1" applyFill="1" applyBorder="1" applyAlignment="1">
      <alignment horizontal="center" vertical="center"/>
    </xf>
    <xf numFmtId="41" fontId="23" fillId="3" borderId="8" xfId="1" quotePrefix="1" applyFont="1" applyFill="1" applyBorder="1" applyAlignment="1">
      <alignment vertical="center" shrinkToFit="1"/>
    </xf>
    <xf numFmtId="179" fontId="23" fillId="3" borderId="8" xfId="0" quotePrefix="1" applyNumberFormat="1" applyFont="1" applyFill="1" applyBorder="1" applyAlignment="1">
      <alignment horizontal="center" vertical="center" shrinkToFit="1"/>
    </xf>
    <xf numFmtId="179" fontId="23" fillId="0" borderId="10" xfId="0" applyNumberFormat="1" applyFont="1" applyBorder="1" applyAlignment="1">
      <alignment horizontal="center" vertical="center" wrapText="1" shrinkToFit="1"/>
    </xf>
    <xf numFmtId="0" fontId="4" fillId="3" borderId="8" xfId="0" applyFont="1" applyFill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179" fontId="8" fillId="3" borderId="8" xfId="0" applyNumberFormat="1" applyFont="1" applyFill="1" applyBorder="1" applyAlignment="1">
      <alignment horizontal="center" vertical="center" shrinkToFit="1"/>
    </xf>
    <xf numFmtId="179" fontId="23" fillId="0" borderId="8" xfId="0" applyNumberFormat="1" applyFont="1" applyFill="1" applyBorder="1" applyAlignment="1">
      <alignment horizontal="center" vertical="center" shrinkToFit="1"/>
    </xf>
    <xf numFmtId="0" fontId="23" fillId="0" borderId="8" xfId="0" applyNumberFormat="1" applyFont="1" applyFill="1" applyBorder="1" applyAlignment="1">
      <alignment horizontal="center" vertical="center" shrinkToFit="1"/>
    </xf>
    <xf numFmtId="0" fontId="8" fillId="0" borderId="8" xfId="0" applyNumberFormat="1" applyFont="1" applyFill="1" applyBorder="1" applyAlignment="1">
      <alignment horizontal="center" vertical="center" shrinkToFit="1"/>
    </xf>
    <xf numFmtId="0" fontId="23" fillId="3" borderId="8" xfId="0" applyNumberFormat="1" applyFont="1" applyFill="1" applyBorder="1" applyAlignment="1">
      <alignment horizontal="center" vertical="center" shrinkToFit="1"/>
    </xf>
    <xf numFmtId="179" fontId="8" fillId="0" borderId="8" xfId="0" applyNumberFormat="1" applyFont="1" applyFill="1" applyBorder="1" applyAlignment="1">
      <alignment horizontal="center" vertical="center" shrinkToFit="1"/>
    </xf>
    <xf numFmtId="20" fontId="23" fillId="0" borderId="8" xfId="0" quotePrefix="1" applyNumberFormat="1" applyFont="1" applyFill="1" applyBorder="1" applyAlignment="1">
      <alignment horizontal="center" vertical="center" shrinkToFit="1"/>
    </xf>
    <xf numFmtId="0" fontId="23" fillId="3" borderId="8" xfId="0" quotePrefix="1" applyNumberFormat="1" applyFont="1" applyFill="1" applyBorder="1" applyAlignment="1">
      <alignment horizontal="center" vertical="center" shrinkToFit="1"/>
    </xf>
    <xf numFmtId="14" fontId="8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 shrinkToFit="1"/>
    </xf>
    <xf numFmtId="0" fontId="23" fillId="0" borderId="10" xfId="0" applyNumberFormat="1" applyFont="1" applyBorder="1" applyAlignment="1">
      <alignment horizontal="center" vertical="center" shrinkToFit="1"/>
    </xf>
    <xf numFmtId="49" fontId="15" fillId="0" borderId="21" xfId="0" applyNumberFormat="1" applyFont="1" applyFill="1" applyBorder="1" applyAlignment="1">
      <alignment horizontal="center" vertical="center" shrinkToFit="1"/>
    </xf>
    <xf numFmtId="0" fontId="27" fillId="4" borderId="17" xfId="0" applyFont="1" applyFill="1" applyBorder="1" applyAlignment="1">
      <alignment horizontal="center" vertical="center"/>
    </xf>
    <xf numFmtId="0" fontId="27" fillId="4" borderId="18" xfId="0" applyFont="1" applyFill="1" applyBorder="1" applyAlignment="1">
      <alignment horizontal="center" vertical="center"/>
    </xf>
    <xf numFmtId="0" fontId="27" fillId="4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5" fillId="4" borderId="17" xfId="0" applyFont="1" applyFill="1" applyBorder="1" applyAlignment="1">
      <alignment horizontal="center" vertical="center"/>
    </xf>
  </cellXfs>
  <cellStyles count="51">
    <cellStyle name="쉼표 [0]" xfId="1" builtinId="6"/>
    <cellStyle name="쉼표 [0] 2" xfId="2" xr:uid="{511DA2C5-0C3D-43A9-82B7-EBC41C8E7EF9}"/>
    <cellStyle name="쉼표 [0] 2 2" xfId="3" xr:uid="{30DCBE3A-0DB1-4A8A-9245-FA26DBD5A173}"/>
    <cellStyle name="쉼표 [0] 2 2 2" xfId="4" xr:uid="{3035F4CE-7385-4F56-A1A9-134AF6CBC903}"/>
    <cellStyle name="쉼표 [0] 2 2 2 2" xfId="5" xr:uid="{F6036B4F-CDD8-4EFB-B1CB-8478CCEEDAAB}"/>
    <cellStyle name="쉼표 [0] 2 2 2 2 2" xfId="6" xr:uid="{3CC307A0-89AB-43DB-94DF-195DF00CE696}"/>
    <cellStyle name="쉼표 [0] 2 2 2 3" xfId="7" xr:uid="{465BAB29-EBD0-4B95-9892-AC84E000F5EB}"/>
    <cellStyle name="쉼표 [0] 2 2 3" xfId="8" xr:uid="{E36A8C00-9686-4DDC-BC55-5AF1B683E733}"/>
    <cellStyle name="쉼표 [0] 2 2 3 2" xfId="9" xr:uid="{8941B5DA-2822-4A57-8C7B-E94637D41016}"/>
    <cellStyle name="쉼표 [0] 2 2 4" xfId="10" xr:uid="{1D2D8901-A26A-4389-A060-F2ED344C9C52}"/>
    <cellStyle name="쉼표 [0] 2 3" xfId="11" xr:uid="{3E0F7D35-1ACB-4FBA-BFB1-133AAF118B05}"/>
    <cellStyle name="쉼표 [0] 2 3 2" xfId="12" xr:uid="{CF944270-4266-418E-B456-CE290EEC0186}"/>
    <cellStyle name="쉼표 [0] 2 3 2 2" xfId="13" xr:uid="{514DE5CC-4800-47A4-9FA9-A6675EF5487C}"/>
    <cellStyle name="쉼표 [0] 2 3 2 2 2" xfId="14" xr:uid="{CB3F9DE3-0B01-48F1-B2CE-83426870C6B2}"/>
    <cellStyle name="쉼표 [0] 2 3 2 3" xfId="15" xr:uid="{20E8FCA9-DFB2-4971-A810-A87DCCB7EDCE}"/>
    <cellStyle name="쉼표 [0] 2 3 3" xfId="16" xr:uid="{EAB8A49F-21CB-4627-9508-19DEAC5AB1FC}"/>
    <cellStyle name="쉼표 [0] 2 3 3 2" xfId="17" xr:uid="{A79CC4FC-BCD6-4EC8-8E02-D32B8469EDBA}"/>
    <cellStyle name="쉼표 [0] 2 3 4" xfId="18" xr:uid="{3BA12A3D-B8C6-4DD8-8B15-4DC2F02AB995}"/>
    <cellStyle name="쉼표 [0] 2 4" xfId="19" xr:uid="{FC2246D9-A6D7-4B27-A84B-E8F91306CF0B}"/>
    <cellStyle name="쉼표 [0] 2 4 2" xfId="20" xr:uid="{5E8EBB44-ACC8-4C78-8FF4-0A7920795011}"/>
    <cellStyle name="쉼표 [0] 2 4 2 2" xfId="21" xr:uid="{739C5103-5635-4E2D-9848-BEFB5901B497}"/>
    <cellStyle name="쉼표 [0] 2 4 3" xfId="22" xr:uid="{756DA0EA-C39E-42FD-9C3A-9615FEEACB1E}"/>
    <cellStyle name="쉼표 [0] 2 5" xfId="23" xr:uid="{87E70786-0B1C-4EBD-8AFB-71AA57DD0751}"/>
    <cellStyle name="쉼표 [0] 2 5 2" xfId="24" xr:uid="{61AC0257-86A1-44BD-BD9C-5669812CE9F8}"/>
    <cellStyle name="쉼표 [0] 2 6" xfId="25" xr:uid="{EA69153F-83F7-49F6-A7F1-A4BCE87C0BEA}"/>
    <cellStyle name="쉼표 [0] 3" xfId="26" xr:uid="{7A9CC743-310D-483C-8378-D27294CB6350}"/>
    <cellStyle name="쉼표 [0] 3 2" xfId="27" xr:uid="{144699D3-A07B-48CE-AFC4-C6FA2689352E}"/>
    <cellStyle name="쉼표 [0] 3 2 2" xfId="28" xr:uid="{E442087F-0AC1-4311-927B-B5511FE7A632}"/>
    <cellStyle name="쉼표 [0] 3 2 2 2" xfId="29" xr:uid="{FFFBEDA8-7472-4516-8691-9EBF9AF495FE}"/>
    <cellStyle name="쉼표 [0] 3 2 3" xfId="30" xr:uid="{4203485B-AEA6-481C-89B1-D13ACC71E489}"/>
    <cellStyle name="쉼표 [0] 3 3" xfId="31" xr:uid="{4C7D5657-12D1-47B8-82BC-4EB7F3A2E604}"/>
    <cellStyle name="쉼표 [0] 3 3 2" xfId="32" xr:uid="{A6F37622-44EF-4A5B-97B8-E7D29D27595D}"/>
    <cellStyle name="쉼표 [0] 3 4" xfId="33" xr:uid="{B808B39A-A5A4-4475-AAA3-A04EF5BFFAFC}"/>
    <cellStyle name="쉼표 [0] 4" xfId="34" xr:uid="{05BD9FE1-20E0-4C7A-87B9-FEA666DAB497}"/>
    <cellStyle name="쉼표 [0] 4 2" xfId="35" xr:uid="{02E8D5CE-1E8E-4560-8913-E16E7A3BC147}"/>
    <cellStyle name="쉼표 [0] 4 2 2" xfId="36" xr:uid="{F3D3F3E1-2148-4308-984D-235D4D7818EA}"/>
    <cellStyle name="쉼표 [0] 4 2 2 2" xfId="37" xr:uid="{50F3BA6A-ACF3-468D-AB7F-EA7A5798114A}"/>
    <cellStyle name="쉼표 [0] 4 2 3" xfId="38" xr:uid="{CDCB6143-A797-41EC-8F2F-92BC0D91C317}"/>
    <cellStyle name="쉼표 [0] 4 3" xfId="39" xr:uid="{C272FB1C-971D-4AD6-AE82-A1F81D917526}"/>
    <cellStyle name="쉼표 [0] 4 3 2" xfId="40" xr:uid="{4828907E-A1D4-41AC-9A41-EA801346746D}"/>
    <cellStyle name="쉼표 [0] 4 4" xfId="41" xr:uid="{42D868C3-A5DC-4B34-9FE2-8F724B6ABFA7}"/>
    <cellStyle name="쉼표 [0] 5" xfId="42" xr:uid="{7B4C307B-5A0F-49EF-8CE0-1BE3B72C8EF5}"/>
    <cellStyle name="쉼표 [0] 5 2" xfId="43" xr:uid="{BC973D9E-36D5-45B8-911A-DC6BB726BE7A}"/>
    <cellStyle name="쉼표 [0] 5 2 2" xfId="44" xr:uid="{AD5D61BF-5775-421E-BC87-B70982CC7485}"/>
    <cellStyle name="쉼표 [0] 5 3" xfId="45" xr:uid="{70A7DAA4-0FCD-43E6-8465-A00967C24810}"/>
    <cellStyle name="쉼표 [0] 6" xfId="46" xr:uid="{BD73EFB9-0808-4B6D-ACEA-4888C915F3CA}"/>
    <cellStyle name="쉼표 [0] 6 2" xfId="47" xr:uid="{D70FE2CF-23E0-4130-A230-E8CA1169BCB0}"/>
    <cellStyle name="쉼표 [0] 7" xfId="48" xr:uid="{C1BE78CB-177B-4E2B-95C4-3E60A90A65F0}"/>
    <cellStyle name="표준" xfId="0" builtinId="0"/>
    <cellStyle name="표준 2" xfId="49" xr:uid="{E7D9D485-606C-4135-8DD6-B303F5245203}"/>
    <cellStyle name="표준 64" xfId="50" xr:uid="{CE9BD9C0-3EA1-43B9-9FD7-08C5F0C02AB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1329C-BC99-47C2-B2AF-3238BDC375D2}">
  <sheetPr>
    <pageSetUpPr fitToPage="1"/>
  </sheetPr>
  <dimension ref="A1:H54"/>
  <sheetViews>
    <sheetView tabSelected="1" view="pageBreakPreview" zoomScaleNormal="80" zoomScaleSheetLayoutView="100" workbookViewId="0">
      <pane ySplit="5" topLeftCell="A14" activePane="bottomLeft" state="frozen"/>
      <selection pane="bottomLeft" activeCell="B23" sqref="B23:C25"/>
    </sheetView>
  </sheetViews>
  <sheetFormatPr defaultRowHeight="13.5" x14ac:dyDescent="0.15"/>
  <cols>
    <col min="1" max="1" width="4.77734375" style="14" customWidth="1"/>
    <col min="2" max="2" width="10.77734375" style="23" customWidth="1"/>
    <col min="3" max="3" width="35.77734375" style="128" customWidth="1"/>
    <col min="4" max="4" width="15.77734375" style="128" customWidth="1"/>
    <col min="5" max="5" width="10.77734375" style="128" customWidth="1"/>
    <col min="6" max="6" width="7.77734375" style="24" customWidth="1"/>
    <col min="7" max="7" width="12.33203125" style="23" customWidth="1"/>
    <col min="8" max="8" width="7.77734375" style="23" customWidth="1"/>
    <col min="9" max="9" width="4.44140625" customWidth="1"/>
  </cols>
  <sheetData>
    <row r="1" spans="1:8" ht="39.75" customHeight="1" thickBot="1" x14ac:dyDescent="0.2">
      <c r="A1" s="197" t="s">
        <v>17</v>
      </c>
      <c r="B1" s="198"/>
      <c r="C1" s="198"/>
      <c r="D1" s="198"/>
      <c r="E1" s="198"/>
      <c r="F1" s="198"/>
      <c r="G1" s="198"/>
      <c r="H1" s="199"/>
    </row>
    <row r="2" spans="1:8" ht="5.25" customHeight="1" x14ac:dyDescent="0.15">
      <c r="A2" s="29"/>
      <c r="B2" s="30"/>
      <c r="C2" s="130"/>
      <c r="D2" s="130"/>
      <c r="E2" s="130"/>
      <c r="F2" s="32"/>
      <c r="G2" s="30"/>
      <c r="H2" s="30"/>
    </row>
    <row r="3" spans="1:8" ht="30" customHeight="1" x14ac:dyDescent="0.15">
      <c r="A3" s="200" t="s">
        <v>21</v>
      </c>
      <c r="B3" s="201"/>
      <c r="C3" s="201"/>
      <c r="D3" s="201"/>
      <c r="E3" s="201"/>
      <c r="F3" s="201"/>
      <c r="G3" s="201"/>
      <c r="H3" s="201"/>
    </row>
    <row r="4" spans="1:8" ht="15" thickBot="1" x14ac:dyDescent="0.2">
      <c r="A4" s="26"/>
      <c r="B4" s="27"/>
      <c r="C4" s="129"/>
      <c r="D4" s="129"/>
      <c r="E4" s="129"/>
      <c r="F4" s="28"/>
      <c r="G4" s="27"/>
      <c r="H4" s="113" t="s">
        <v>13</v>
      </c>
    </row>
    <row r="5" spans="1:8" ht="24" customHeight="1" x14ac:dyDescent="0.15">
      <c r="A5" s="48" t="s">
        <v>6</v>
      </c>
      <c r="B5" s="49" t="s">
        <v>3</v>
      </c>
      <c r="C5" s="131" t="s">
        <v>4</v>
      </c>
      <c r="D5" s="131" t="s">
        <v>5</v>
      </c>
      <c r="E5" s="49" t="s">
        <v>0</v>
      </c>
      <c r="F5" s="49" t="s">
        <v>14</v>
      </c>
      <c r="G5" s="49" t="s">
        <v>1</v>
      </c>
      <c r="H5" s="51" t="s">
        <v>2</v>
      </c>
    </row>
    <row r="6" spans="1:8" ht="24" customHeight="1" x14ac:dyDescent="0.15">
      <c r="A6" s="97"/>
      <c r="B6" s="80" t="s">
        <v>12</v>
      </c>
      <c r="C6" s="132"/>
      <c r="D6" s="132"/>
      <c r="E6" s="80"/>
      <c r="F6" s="80"/>
      <c r="G6" s="55">
        <f>SUM(G7:G53)</f>
        <v>5879800</v>
      </c>
      <c r="H6" s="90"/>
    </row>
    <row r="7" spans="1:8" ht="24" customHeight="1" x14ac:dyDescent="0.15">
      <c r="A7" s="16">
        <v>1</v>
      </c>
      <c r="B7" s="107">
        <v>46113</v>
      </c>
      <c r="C7" s="186" t="s">
        <v>153</v>
      </c>
      <c r="D7" s="187" t="s">
        <v>154</v>
      </c>
      <c r="E7" s="190" t="s">
        <v>155</v>
      </c>
      <c r="F7" s="191">
        <v>0.5229166666666667</v>
      </c>
      <c r="G7" s="108">
        <v>35000</v>
      </c>
      <c r="H7" s="112" t="s">
        <v>25</v>
      </c>
    </row>
    <row r="8" spans="1:8" ht="24" customHeight="1" x14ac:dyDescent="0.15">
      <c r="A8" s="16">
        <v>2</v>
      </c>
      <c r="B8" s="107">
        <v>46114</v>
      </c>
      <c r="C8" s="186" t="s">
        <v>156</v>
      </c>
      <c r="D8" s="187" t="s">
        <v>157</v>
      </c>
      <c r="E8" s="190" t="s">
        <v>158</v>
      </c>
      <c r="F8" s="191">
        <v>0.43611111111111112</v>
      </c>
      <c r="G8" s="108">
        <v>95300</v>
      </c>
      <c r="H8" s="112" t="s">
        <v>25</v>
      </c>
    </row>
    <row r="9" spans="1:8" ht="24" customHeight="1" x14ac:dyDescent="0.15">
      <c r="A9" s="16">
        <v>3</v>
      </c>
      <c r="B9" s="107">
        <v>46114</v>
      </c>
      <c r="C9" s="187" t="s">
        <v>159</v>
      </c>
      <c r="D9" s="188" t="s">
        <v>33</v>
      </c>
      <c r="E9" s="190" t="s">
        <v>160</v>
      </c>
      <c r="F9" s="191">
        <v>0.7368055555555556</v>
      </c>
      <c r="G9" s="110">
        <v>13500</v>
      </c>
      <c r="H9" s="112" t="s">
        <v>25</v>
      </c>
    </row>
    <row r="10" spans="1:8" ht="24" customHeight="1" x14ac:dyDescent="0.15">
      <c r="A10" s="16">
        <v>4</v>
      </c>
      <c r="B10" s="107">
        <v>46115</v>
      </c>
      <c r="C10" s="186" t="s">
        <v>153</v>
      </c>
      <c r="D10" s="187" t="s">
        <v>59</v>
      </c>
      <c r="E10" s="190" t="s">
        <v>161</v>
      </c>
      <c r="F10" s="191">
        <v>0.58819444444444446</v>
      </c>
      <c r="G10" s="108">
        <v>36000</v>
      </c>
      <c r="H10" s="112" t="s">
        <v>25</v>
      </c>
    </row>
    <row r="11" spans="1:8" ht="24" customHeight="1" x14ac:dyDescent="0.15">
      <c r="A11" s="16">
        <v>5</v>
      </c>
      <c r="B11" s="107">
        <v>46118</v>
      </c>
      <c r="C11" s="186" t="s">
        <v>162</v>
      </c>
      <c r="D11" s="189"/>
      <c r="E11" s="185" t="s">
        <v>229</v>
      </c>
      <c r="F11" s="192"/>
      <c r="G11" s="178">
        <v>50000</v>
      </c>
      <c r="H11" s="179" t="s">
        <v>163</v>
      </c>
    </row>
    <row r="12" spans="1:8" ht="24" customHeight="1" x14ac:dyDescent="0.15">
      <c r="A12" s="16">
        <v>6</v>
      </c>
      <c r="B12" s="107">
        <v>46118</v>
      </c>
      <c r="C12" s="186" t="s">
        <v>164</v>
      </c>
      <c r="D12" s="187" t="s">
        <v>165</v>
      </c>
      <c r="E12" s="186" t="s">
        <v>116</v>
      </c>
      <c r="F12" s="191" t="s">
        <v>166</v>
      </c>
      <c r="G12" s="108">
        <v>389000</v>
      </c>
      <c r="H12" s="112" t="s">
        <v>25</v>
      </c>
    </row>
    <row r="13" spans="1:8" ht="24" customHeight="1" x14ac:dyDescent="0.15">
      <c r="A13" s="16">
        <v>7</v>
      </c>
      <c r="B13" s="107">
        <v>46121</v>
      </c>
      <c r="C13" s="186" t="s">
        <v>167</v>
      </c>
      <c r="D13" s="187" t="s">
        <v>168</v>
      </c>
      <c r="E13" s="186" t="s">
        <v>169</v>
      </c>
      <c r="F13" s="191">
        <v>0.53819444444444442</v>
      </c>
      <c r="G13" s="108">
        <v>301000</v>
      </c>
      <c r="H13" s="112" t="s">
        <v>25</v>
      </c>
    </row>
    <row r="14" spans="1:8" ht="24" customHeight="1" x14ac:dyDescent="0.15">
      <c r="A14" s="16">
        <v>8</v>
      </c>
      <c r="B14" s="107">
        <v>46121</v>
      </c>
      <c r="C14" s="186" t="s">
        <v>159</v>
      </c>
      <c r="D14" s="187" t="s">
        <v>170</v>
      </c>
      <c r="E14" s="186" t="s">
        <v>160</v>
      </c>
      <c r="F14" s="191">
        <v>0.61736111111111114</v>
      </c>
      <c r="G14" s="108">
        <v>7000</v>
      </c>
      <c r="H14" s="112" t="s">
        <v>25</v>
      </c>
    </row>
    <row r="15" spans="1:8" ht="24" customHeight="1" x14ac:dyDescent="0.15">
      <c r="A15" s="16">
        <v>9</v>
      </c>
      <c r="B15" s="107">
        <v>46122</v>
      </c>
      <c r="C15" s="186" t="s">
        <v>171</v>
      </c>
      <c r="D15" s="187" t="s">
        <v>172</v>
      </c>
      <c r="E15" s="186" t="s">
        <v>160</v>
      </c>
      <c r="F15" s="191">
        <v>0.50486111111111109</v>
      </c>
      <c r="G15" s="108">
        <v>42000</v>
      </c>
      <c r="H15" s="112" t="s">
        <v>25</v>
      </c>
    </row>
    <row r="16" spans="1:8" ht="24" customHeight="1" x14ac:dyDescent="0.15">
      <c r="A16" s="16">
        <v>10</v>
      </c>
      <c r="B16" s="107">
        <v>46123</v>
      </c>
      <c r="C16" s="186" t="s">
        <v>173</v>
      </c>
      <c r="D16" s="187" t="s">
        <v>174</v>
      </c>
      <c r="E16" s="186" t="s">
        <v>175</v>
      </c>
      <c r="F16" s="191" t="s">
        <v>176</v>
      </c>
      <c r="G16" s="108">
        <v>69600</v>
      </c>
      <c r="H16" s="112" t="s">
        <v>25</v>
      </c>
    </row>
    <row r="17" spans="1:8" ht="24" customHeight="1" x14ac:dyDescent="0.15">
      <c r="A17" s="16">
        <v>11</v>
      </c>
      <c r="B17" s="107">
        <v>46125</v>
      </c>
      <c r="C17" s="186" t="s">
        <v>177</v>
      </c>
      <c r="D17" s="187" t="s">
        <v>178</v>
      </c>
      <c r="E17" s="186" t="s">
        <v>160</v>
      </c>
      <c r="F17" s="191">
        <v>0.86805555555555547</v>
      </c>
      <c r="G17" s="108">
        <v>22000</v>
      </c>
      <c r="H17" s="112" t="s">
        <v>25</v>
      </c>
    </row>
    <row r="18" spans="1:8" ht="24" customHeight="1" x14ac:dyDescent="0.15">
      <c r="A18" s="16">
        <v>12</v>
      </c>
      <c r="B18" s="107">
        <v>46126</v>
      </c>
      <c r="C18" s="186" t="s">
        <v>179</v>
      </c>
      <c r="D18" s="187" t="s">
        <v>180</v>
      </c>
      <c r="E18" s="186" t="s">
        <v>181</v>
      </c>
      <c r="F18" s="191" t="s">
        <v>182</v>
      </c>
      <c r="G18" s="111">
        <v>330900</v>
      </c>
      <c r="H18" s="112" t="s">
        <v>25</v>
      </c>
    </row>
    <row r="19" spans="1:8" ht="24" customHeight="1" x14ac:dyDescent="0.15">
      <c r="A19" s="16">
        <v>13</v>
      </c>
      <c r="B19" s="107">
        <v>46128</v>
      </c>
      <c r="C19" s="186" t="s">
        <v>183</v>
      </c>
      <c r="D19" s="186" t="s">
        <v>184</v>
      </c>
      <c r="E19" s="186" t="s">
        <v>160</v>
      </c>
      <c r="F19" s="191">
        <v>0.85763888888888884</v>
      </c>
      <c r="G19" s="109">
        <v>35000</v>
      </c>
      <c r="H19" s="112" t="s">
        <v>25</v>
      </c>
    </row>
    <row r="20" spans="1:8" ht="24" customHeight="1" x14ac:dyDescent="0.15">
      <c r="A20" s="16">
        <v>14</v>
      </c>
      <c r="B20" s="107">
        <v>46129</v>
      </c>
      <c r="C20" s="186" t="s">
        <v>185</v>
      </c>
      <c r="D20" s="187" t="s">
        <v>186</v>
      </c>
      <c r="E20" s="186" t="s">
        <v>187</v>
      </c>
      <c r="F20" s="191">
        <v>0.53680555555555554</v>
      </c>
      <c r="G20" s="108">
        <v>60000</v>
      </c>
      <c r="H20" s="112" t="s">
        <v>25</v>
      </c>
    </row>
    <row r="21" spans="1:8" ht="24" customHeight="1" x14ac:dyDescent="0.15">
      <c r="A21" s="16">
        <v>15</v>
      </c>
      <c r="B21" s="107">
        <v>46132</v>
      </c>
      <c r="C21" s="186" t="s">
        <v>159</v>
      </c>
      <c r="D21" s="187" t="s">
        <v>33</v>
      </c>
      <c r="E21" s="186" t="s">
        <v>160</v>
      </c>
      <c r="F21" s="191">
        <v>0.6381944444444444</v>
      </c>
      <c r="G21" s="108">
        <v>23000</v>
      </c>
      <c r="H21" s="112" t="s">
        <v>25</v>
      </c>
    </row>
    <row r="22" spans="1:8" ht="24" customHeight="1" x14ac:dyDescent="0.15">
      <c r="A22" s="16">
        <v>16</v>
      </c>
      <c r="B22" s="107">
        <v>46133</v>
      </c>
      <c r="C22" s="186" t="s">
        <v>153</v>
      </c>
      <c r="D22" s="187" t="s">
        <v>58</v>
      </c>
      <c r="E22" s="186" t="s">
        <v>188</v>
      </c>
      <c r="F22" s="191">
        <v>0.53055555555555556</v>
      </c>
      <c r="G22" s="108">
        <v>67700</v>
      </c>
      <c r="H22" s="112" t="s">
        <v>25</v>
      </c>
    </row>
    <row r="23" spans="1:8" ht="24" customHeight="1" x14ac:dyDescent="0.15">
      <c r="A23" s="16">
        <v>17</v>
      </c>
      <c r="B23" s="107">
        <v>46133</v>
      </c>
      <c r="C23" s="186" t="s">
        <v>177</v>
      </c>
      <c r="D23" s="187" t="s">
        <v>168</v>
      </c>
      <c r="E23" s="186" t="s">
        <v>160</v>
      </c>
      <c r="F23" s="191">
        <v>0.75416666666666676</v>
      </c>
      <c r="G23" s="108">
        <v>34000</v>
      </c>
      <c r="H23" s="112" t="s">
        <v>25</v>
      </c>
    </row>
    <row r="24" spans="1:8" ht="24" customHeight="1" x14ac:dyDescent="0.15">
      <c r="A24" s="16">
        <v>18</v>
      </c>
      <c r="B24" s="107" t="s">
        <v>189</v>
      </c>
      <c r="C24" s="186" t="s">
        <v>190</v>
      </c>
      <c r="D24" s="187" t="s">
        <v>191</v>
      </c>
      <c r="E24" s="186" t="s">
        <v>192</v>
      </c>
      <c r="F24" s="191">
        <v>0.52916666666666667</v>
      </c>
      <c r="G24" s="108">
        <v>89000</v>
      </c>
      <c r="H24" s="112" t="s">
        <v>25</v>
      </c>
    </row>
    <row r="25" spans="1:8" ht="24" customHeight="1" x14ac:dyDescent="0.15">
      <c r="A25" s="16">
        <v>19</v>
      </c>
      <c r="B25" s="107">
        <v>46136</v>
      </c>
      <c r="C25" s="186" t="s">
        <v>193</v>
      </c>
      <c r="D25" s="187" t="s">
        <v>194</v>
      </c>
      <c r="E25" s="186" t="s">
        <v>155</v>
      </c>
      <c r="F25" s="191" t="s">
        <v>195</v>
      </c>
      <c r="G25" s="108">
        <v>125500</v>
      </c>
      <c r="H25" s="112" t="s">
        <v>25</v>
      </c>
    </row>
    <row r="26" spans="1:8" s="36" customFormat="1" ht="24" customHeight="1" x14ac:dyDescent="0.15">
      <c r="A26" s="16">
        <v>20</v>
      </c>
      <c r="B26" s="107">
        <v>46136</v>
      </c>
      <c r="C26" s="186" t="s">
        <v>32</v>
      </c>
      <c r="D26" s="187" t="s">
        <v>196</v>
      </c>
      <c r="E26" s="186" t="s">
        <v>197</v>
      </c>
      <c r="F26" s="191">
        <v>0.68958333333333333</v>
      </c>
      <c r="G26" s="108">
        <v>75600</v>
      </c>
      <c r="H26" s="112" t="s">
        <v>25</v>
      </c>
    </row>
    <row r="27" spans="1:8" s="36" customFormat="1" ht="24" customHeight="1" x14ac:dyDescent="0.15">
      <c r="A27" s="16">
        <v>21</v>
      </c>
      <c r="B27" s="107">
        <v>46139</v>
      </c>
      <c r="C27" s="186" t="s">
        <v>198</v>
      </c>
      <c r="D27" s="187" t="s">
        <v>199</v>
      </c>
      <c r="E27" s="186" t="s">
        <v>200</v>
      </c>
      <c r="F27" s="191">
        <v>0.79027777777777775</v>
      </c>
      <c r="G27" s="108">
        <v>225000</v>
      </c>
      <c r="H27" s="112" t="s">
        <v>25</v>
      </c>
    </row>
    <row r="28" spans="1:8" s="36" customFormat="1" ht="24" customHeight="1" x14ac:dyDescent="0.15">
      <c r="A28" s="16">
        <v>22</v>
      </c>
      <c r="B28" s="107">
        <v>46140</v>
      </c>
      <c r="C28" s="186" t="s">
        <v>185</v>
      </c>
      <c r="D28" s="187" t="s">
        <v>168</v>
      </c>
      <c r="E28" s="186" t="s">
        <v>201</v>
      </c>
      <c r="F28" s="191">
        <v>0.53888888888888886</v>
      </c>
      <c r="G28" s="108">
        <v>109000</v>
      </c>
      <c r="H28" s="112" t="s">
        <v>25</v>
      </c>
    </row>
    <row r="29" spans="1:8" s="36" customFormat="1" ht="24" customHeight="1" x14ac:dyDescent="0.15">
      <c r="A29" s="16">
        <v>23</v>
      </c>
      <c r="B29" s="107">
        <v>46141</v>
      </c>
      <c r="C29" s="186" t="s">
        <v>202</v>
      </c>
      <c r="D29" s="187" t="s">
        <v>203</v>
      </c>
      <c r="E29" s="186" t="s">
        <v>200</v>
      </c>
      <c r="F29" s="191" t="s">
        <v>204</v>
      </c>
      <c r="G29" s="108">
        <v>335600</v>
      </c>
      <c r="H29" s="112" t="s">
        <v>25</v>
      </c>
    </row>
    <row r="30" spans="1:8" s="36" customFormat="1" ht="24" customHeight="1" x14ac:dyDescent="0.15">
      <c r="A30" s="16">
        <v>24</v>
      </c>
      <c r="B30" s="107">
        <v>46142</v>
      </c>
      <c r="C30" s="186" t="s">
        <v>185</v>
      </c>
      <c r="D30" s="187" t="s">
        <v>168</v>
      </c>
      <c r="E30" s="186" t="s">
        <v>155</v>
      </c>
      <c r="F30" s="191">
        <v>0.53263888888888888</v>
      </c>
      <c r="G30" s="111">
        <v>95000</v>
      </c>
      <c r="H30" s="112" t="s">
        <v>25</v>
      </c>
    </row>
    <row r="31" spans="1:8" s="36" customFormat="1" ht="24" customHeight="1" x14ac:dyDescent="0.15">
      <c r="A31" s="16">
        <v>25</v>
      </c>
      <c r="B31" s="107">
        <v>46142</v>
      </c>
      <c r="C31" s="186" t="s">
        <v>205</v>
      </c>
      <c r="D31" s="187" t="s">
        <v>196</v>
      </c>
      <c r="E31" s="186" t="s">
        <v>197</v>
      </c>
      <c r="F31" s="191">
        <v>0.88888888888888884</v>
      </c>
      <c r="G31" s="108">
        <v>45600</v>
      </c>
      <c r="H31" s="112" t="s">
        <v>25</v>
      </c>
    </row>
    <row r="32" spans="1:8" s="36" customFormat="1" ht="24" customHeight="1" x14ac:dyDescent="0.15">
      <c r="A32" s="16">
        <v>26</v>
      </c>
      <c r="B32" s="107">
        <v>46146</v>
      </c>
      <c r="C32" s="186" t="s">
        <v>206</v>
      </c>
      <c r="D32" s="186" t="s">
        <v>186</v>
      </c>
      <c r="E32" s="186" t="s">
        <v>207</v>
      </c>
      <c r="F32" s="191">
        <v>0.87430555555555556</v>
      </c>
      <c r="G32" s="109">
        <v>166000</v>
      </c>
      <c r="H32" s="112" t="s">
        <v>25</v>
      </c>
    </row>
    <row r="33" spans="1:8" s="36" customFormat="1" ht="24" customHeight="1" x14ac:dyDescent="0.15">
      <c r="A33" s="16">
        <v>27</v>
      </c>
      <c r="B33" s="107">
        <v>46147</v>
      </c>
      <c r="C33" s="186" t="s">
        <v>208</v>
      </c>
      <c r="D33" s="187" t="s">
        <v>209</v>
      </c>
      <c r="E33" s="186" t="s">
        <v>188</v>
      </c>
      <c r="F33" s="191">
        <v>0.53611111111111109</v>
      </c>
      <c r="G33" s="108">
        <v>168000</v>
      </c>
      <c r="H33" s="112" t="s">
        <v>25</v>
      </c>
    </row>
    <row r="34" spans="1:8" s="36" customFormat="1" ht="24" customHeight="1" x14ac:dyDescent="0.15">
      <c r="A34" s="16">
        <v>28</v>
      </c>
      <c r="B34" s="107">
        <v>46148</v>
      </c>
      <c r="C34" s="186" t="s">
        <v>210</v>
      </c>
      <c r="D34" s="187" t="s">
        <v>209</v>
      </c>
      <c r="E34" s="186" t="s">
        <v>211</v>
      </c>
      <c r="F34" s="191">
        <v>0.52083333333333337</v>
      </c>
      <c r="G34" s="111">
        <v>110000</v>
      </c>
      <c r="H34" s="112" t="s">
        <v>25</v>
      </c>
    </row>
    <row r="35" spans="1:8" s="36" customFormat="1" ht="24" customHeight="1" x14ac:dyDescent="0.15">
      <c r="A35" s="16">
        <v>29</v>
      </c>
      <c r="B35" s="107">
        <v>46149</v>
      </c>
      <c r="C35" s="186" t="s">
        <v>212</v>
      </c>
      <c r="D35" s="187" t="s">
        <v>213</v>
      </c>
      <c r="E35" s="186" t="s">
        <v>108</v>
      </c>
      <c r="F35" s="191">
        <v>0.77777777777777779</v>
      </c>
      <c r="G35" s="108">
        <v>102000</v>
      </c>
      <c r="H35" s="112" t="s">
        <v>25</v>
      </c>
    </row>
    <row r="36" spans="1:8" s="36" customFormat="1" ht="24" customHeight="1" x14ac:dyDescent="0.15">
      <c r="A36" s="16">
        <v>30</v>
      </c>
      <c r="B36" s="107">
        <v>46150</v>
      </c>
      <c r="C36" s="186" t="s">
        <v>171</v>
      </c>
      <c r="D36" s="188" t="s">
        <v>214</v>
      </c>
      <c r="E36" s="186" t="s">
        <v>160</v>
      </c>
      <c r="F36" s="191">
        <v>0.53749999999999998</v>
      </c>
      <c r="G36" s="110">
        <v>52000</v>
      </c>
      <c r="H36" s="112" t="s">
        <v>25</v>
      </c>
    </row>
    <row r="37" spans="1:8" s="36" customFormat="1" ht="24" customHeight="1" x14ac:dyDescent="0.15">
      <c r="A37" s="16">
        <v>31</v>
      </c>
      <c r="B37" s="107">
        <v>46150</v>
      </c>
      <c r="C37" s="186" t="s">
        <v>215</v>
      </c>
      <c r="D37" s="187" t="s">
        <v>216</v>
      </c>
      <c r="E37" s="186" t="s">
        <v>160</v>
      </c>
      <c r="F37" s="191">
        <v>0.70416666666666661</v>
      </c>
      <c r="G37" s="108">
        <v>38000</v>
      </c>
      <c r="H37" s="112" t="s">
        <v>25</v>
      </c>
    </row>
    <row r="38" spans="1:8" s="36" customFormat="1" ht="24" customHeight="1" x14ac:dyDescent="0.15">
      <c r="A38" s="16">
        <v>32</v>
      </c>
      <c r="B38" s="107">
        <v>46154</v>
      </c>
      <c r="C38" s="186" t="s">
        <v>185</v>
      </c>
      <c r="D38" s="187" t="s">
        <v>68</v>
      </c>
      <c r="E38" s="186" t="s">
        <v>188</v>
      </c>
      <c r="F38" s="191">
        <v>0.50416666666666665</v>
      </c>
      <c r="G38" s="108">
        <v>97000</v>
      </c>
      <c r="H38" s="112" t="s">
        <v>25</v>
      </c>
    </row>
    <row r="39" spans="1:8" s="36" customFormat="1" ht="24" customHeight="1" x14ac:dyDescent="0.15">
      <c r="A39" s="16">
        <v>33</v>
      </c>
      <c r="B39" s="107">
        <v>46155</v>
      </c>
      <c r="C39" s="186" t="s">
        <v>32</v>
      </c>
      <c r="D39" s="186" t="s">
        <v>157</v>
      </c>
      <c r="E39" s="186" t="s">
        <v>217</v>
      </c>
      <c r="F39" s="191">
        <v>0.69861111111111107</v>
      </c>
      <c r="G39" s="109">
        <v>98000</v>
      </c>
      <c r="H39" s="112" t="s">
        <v>25</v>
      </c>
    </row>
    <row r="40" spans="1:8" s="36" customFormat="1" ht="24" customHeight="1" x14ac:dyDescent="0.15">
      <c r="A40" s="16">
        <v>34</v>
      </c>
      <c r="B40" s="107">
        <v>46156</v>
      </c>
      <c r="C40" s="186" t="s">
        <v>218</v>
      </c>
      <c r="D40" s="187" t="s">
        <v>219</v>
      </c>
      <c r="E40" s="186" t="s">
        <v>220</v>
      </c>
      <c r="F40" s="191" t="s">
        <v>221</v>
      </c>
      <c r="G40" s="108">
        <v>373000</v>
      </c>
      <c r="H40" s="112" t="s">
        <v>25</v>
      </c>
    </row>
    <row r="41" spans="1:8" s="36" customFormat="1" ht="24" customHeight="1" x14ac:dyDescent="0.15">
      <c r="A41" s="16">
        <v>35</v>
      </c>
      <c r="B41" s="107">
        <v>46160</v>
      </c>
      <c r="C41" s="186" t="s">
        <v>185</v>
      </c>
      <c r="D41" s="187" t="s">
        <v>209</v>
      </c>
      <c r="E41" s="187" t="s">
        <v>123</v>
      </c>
      <c r="F41" s="191">
        <v>0.52986111111111112</v>
      </c>
      <c r="G41" s="108">
        <v>107000</v>
      </c>
      <c r="H41" s="112" t="s">
        <v>25</v>
      </c>
    </row>
    <row r="42" spans="1:8" s="36" customFormat="1" ht="24" customHeight="1" x14ac:dyDescent="0.15">
      <c r="A42" s="16">
        <v>36</v>
      </c>
      <c r="B42" s="107">
        <v>46164</v>
      </c>
      <c r="C42" s="186" t="s">
        <v>185</v>
      </c>
      <c r="D42" s="187" t="s">
        <v>209</v>
      </c>
      <c r="E42" s="186" t="s">
        <v>76</v>
      </c>
      <c r="F42" s="191">
        <v>0.51944444444444449</v>
      </c>
      <c r="G42" s="108">
        <v>152000</v>
      </c>
      <c r="H42" s="112" t="s">
        <v>25</v>
      </c>
    </row>
    <row r="43" spans="1:8" s="36" customFormat="1" ht="24" customHeight="1" x14ac:dyDescent="0.15">
      <c r="A43" s="16">
        <v>37</v>
      </c>
      <c r="B43" s="107">
        <v>46168</v>
      </c>
      <c r="C43" s="186" t="s">
        <v>222</v>
      </c>
      <c r="D43" s="187" t="s">
        <v>209</v>
      </c>
      <c r="E43" s="186" t="s">
        <v>223</v>
      </c>
      <c r="F43" s="191">
        <v>0.52152777777777781</v>
      </c>
      <c r="G43" s="111">
        <v>218000</v>
      </c>
      <c r="H43" s="112" t="s">
        <v>25</v>
      </c>
    </row>
    <row r="44" spans="1:8" s="36" customFormat="1" ht="24" customHeight="1" x14ac:dyDescent="0.15">
      <c r="A44" s="16">
        <v>38</v>
      </c>
      <c r="B44" s="107">
        <v>46168</v>
      </c>
      <c r="C44" s="186" t="s">
        <v>212</v>
      </c>
      <c r="D44" s="187" t="s">
        <v>65</v>
      </c>
      <c r="E44" s="186" t="s">
        <v>99</v>
      </c>
      <c r="F44" s="191">
        <v>0.79999999999999993</v>
      </c>
      <c r="G44" s="108">
        <v>160000</v>
      </c>
      <c r="H44" s="112" t="s">
        <v>25</v>
      </c>
    </row>
    <row r="45" spans="1:8" s="36" customFormat="1" ht="24" customHeight="1" x14ac:dyDescent="0.15">
      <c r="A45" s="16">
        <v>39</v>
      </c>
      <c r="B45" s="107">
        <v>46169</v>
      </c>
      <c r="C45" s="186" t="s">
        <v>212</v>
      </c>
      <c r="D45" s="187" t="s">
        <v>65</v>
      </c>
      <c r="E45" s="187" t="s">
        <v>113</v>
      </c>
      <c r="F45" s="191">
        <v>0.69930555555555562</v>
      </c>
      <c r="G45" s="108">
        <v>124000</v>
      </c>
      <c r="H45" s="112" t="s">
        <v>25</v>
      </c>
    </row>
    <row r="46" spans="1:8" s="36" customFormat="1" ht="24" customHeight="1" x14ac:dyDescent="0.15">
      <c r="A46" s="16">
        <v>40</v>
      </c>
      <c r="B46" s="107">
        <v>46170</v>
      </c>
      <c r="C46" s="186" t="s">
        <v>153</v>
      </c>
      <c r="D46" s="187" t="s">
        <v>33</v>
      </c>
      <c r="E46" s="187" t="s">
        <v>99</v>
      </c>
      <c r="F46" s="191">
        <v>0.59513888888888888</v>
      </c>
      <c r="G46" s="108">
        <v>49500</v>
      </c>
      <c r="H46" s="112" t="s">
        <v>25</v>
      </c>
    </row>
    <row r="47" spans="1:8" s="36" customFormat="1" ht="24" customHeight="1" x14ac:dyDescent="0.15">
      <c r="A47" s="16">
        <v>41</v>
      </c>
      <c r="B47" s="107">
        <v>46177</v>
      </c>
      <c r="C47" s="186" t="s">
        <v>185</v>
      </c>
      <c r="D47" s="187" t="s">
        <v>224</v>
      </c>
      <c r="E47" s="187" t="s">
        <v>188</v>
      </c>
      <c r="F47" s="191">
        <v>0.5131944444444444</v>
      </c>
      <c r="G47" s="108">
        <v>290000</v>
      </c>
      <c r="H47" s="112" t="s">
        <v>25</v>
      </c>
    </row>
    <row r="48" spans="1:8" s="36" customFormat="1" ht="24" customHeight="1" x14ac:dyDescent="0.15">
      <c r="A48" s="16">
        <v>42</v>
      </c>
      <c r="B48" s="107">
        <v>46178</v>
      </c>
      <c r="C48" s="186" t="s">
        <v>185</v>
      </c>
      <c r="D48" s="187" t="s">
        <v>225</v>
      </c>
      <c r="E48" s="187" t="s">
        <v>226</v>
      </c>
      <c r="F48" s="191">
        <v>0.54027777777777775</v>
      </c>
      <c r="G48" s="108">
        <v>175000</v>
      </c>
      <c r="H48" s="112" t="s">
        <v>25</v>
      </c>
    </row>
    <row r="49" spans="1:8" s="36" customFormat="1" ht="24" customHeight="1" x14ac:dyDescent="0.15">
      <c r="A49" s="16">
        <v>43</v>
      </c>
      <c r="B49" s="107">
        <v>46179</v>
      </c>
      <c r="C49" s="186" t="s">
        <v>227</v>
      </c>
      <c r="D49" s="186" t="s">
        <v>225</v>
      </c>
      <c r="E49" s="187" t="s">
        <v>123</v>
      </c>
      <c r="F49" s="191">
        <v>0.53819444444444442</v>
      </c>
      <c r="G49" s="109">
        <v>91000</v>
      </c>
      <c r="H49" s="112" t="s">
        <v>25</v>
      </c>
    </row>
    <row r="50" spans="1:8" s="36" customFormat="1" ht="24" customHeight="1" x14ac:dyDescent="0.15">
      <c r="A50" s="16">
        <v>44</v>
      </c>
      <c r="B50" s="107">
        <v>46183</v>
      </c>
      <c r="C50" s="186" t="s">
        <v>185</v>
      </c>
      <c r="D50" s="187" t="s">
        <v>65</v>
      </c>
      <c r="E50" s="187" t="s">
        <v>86</v>
      </c>
      <c r="F50" s="191">
        <v>0.50763888888888886</v>
      </c>
      <c r="G50" s="108">
        <v>62000</v>
      </c>
      <c r="H50" s="112" t="s">
        <v>25</v>
      </c>
    </row>
    <row r="51" spans="1:8" s="36" customFormat="1" ht="24" customHeight="1" x14ac:dyDescent="0.15">
      <c r="A51" s="16">
        <v>45</v>
      </c>
      <c r="B51" s="107">
        <v>46183</v>
      </c>
      <c r="C51" s="186" t="s">
        <v>153</v>
      </c>
      <c r="D51" s="187" t="s">
        <v>33</v>
      </c>
      <c r="E51" s="187" t="s">
        <v>69</v>
      </c>
      <c r="F51" s="191">
        <v>0.78819444444444453</v>
      </c>
      <c r="G51" s="108">
        <v>38000</v>
      </c>
      <c r="H51" s="112" t="s">
        <v>25</v>
      </c>
    </row>
    <row r="52" spans="1:8" s="36" customFormat="1" ht="24" customHeight="1" x14ac:dyDescent="0.15">
      <c r="A52" s="16">
        <v>46</v>
      </c>
      <c r="B52" s="107">
        <v>46191</v>
      </c>
      <c r="C52" s="186" t="s">
        <v>185</v>
      </c>
      <c r="D52" s="187" t="s">
        <v>65</v>
      </c>
      <c r="E52" s="187" t="s">
        <v>116</v>
      </c>
      <c r="F52" s="191">
        <v>0.5180555555555556</v>
      </c>
      <c r="G52" s="111">
        <v>338000</v>
      </c>
      <c r="H52" s="112" t="s">
        <v>25</v>
      </c>
    </row>
    <row r="53" spans="1:8" s="36" customFormat="1" ht="24" customHeight="1" x14ac:dyDescent="0.15">
      <c r="A53" s="16">
        <v>47</v>
      </c>
      <c r="B53" s="107">
        <v>46192</v>
      </c>
      <c r="C53" s="186" t="s">
        <v>212</v>
      </c>
      <c r="D53" s="187" t="s">
        <v>228</v>
      </c>
      <c r="E53" s="187" t="s">
        <v>69</v>
      </c>
      <c r="F53" s="191">
        <v>0.85416666666666663</v>
      </c>
      <c r="G53" s="111">
        <v>160000</v>
      </c>
      <c r="H53" s="112" t="s">
        <v>25</v>
      </c>
    </row>
    <row r="54" spans="1:8" ht="24" customHeight="1" thickBot="1" x14ac:dyDescent="0.2">
      <c r="A54" s="57"/>
      <c r="B54" s="58"/>
      <c r="C54" s="127" t="s">
        <v>9</v>
      </c>
      <c r="D54" s="59"/>
      <c r="E54" s="60"/>
      <c r="F54" s="61"/>
      <c r="G54" s="62"/>
      <c r="H54" s="63"/>
    </row>
  </sheetData>
  <sheetProtection password="CA0E" sheet="1" selectLockedCells="1" selectUnlockedCells="1"/>
  <mergeCells count="2">
    <mergeCell ref="A1:H1"/>
    <mergeCell ref="A3:H3"/>
  </mergeCells>
  <phoneticPr fontId="1" type="noConversion"/>
  <pageMargins left="0.39370078740157483" right="0.28999999999999998" top="0.59055118110236227" bottom="0.36" header="0.31496062992125984" footer="0.31496062992125984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2C95F-06FB-4730-BF86-1C9F4D71D35A}">
  <sheetPr>
    <pageSetUpPr fitToPage="1"/>
  </sheetPr>
  <dimension ref="A1:K29"/>
  <sheetViews>
    <sheetView view="pageBreakPreview" zoomScaleNormal="100" zoomScaleSheetLayoutView="100" workbookViewId="0">
      <selection sqref="A1:H1"/>
    </sheetView>
  </sheetViews>
  <sheetFormatPr defaultRowHeight="13.5" x14ac:dyDescent="0.15"/>
  <cols>
    <col min="1" max="1" width="4.77734375" customWidth="1"/>
    <col min="2" max="2" width="10.77734375" style="1" customWidth="1"/>
    <col min="3" max="3" width="35.77734375" style="37" customWidth="1"/>
    <col min="4" max="4" width="15.77734375" style="3" customWidth="1"/>
    <col min="5" max="5" width="10.77734375" style="3" customWidth="1"/>
    <col min="6" max="6" width="7.77734375" style="3" customWidth="1"/>
    <col min="7" max="7" width="12.44140625" style="1" bestFit="1" customWidth="1"/>
    <col min="8" max="8" width="7.77734375" style="1" customWidth="1"/>
    <col min="11" max="11" width="10.44140625" bestFit="1" customWidth="1"/>
  </cols>
  <sheetData>
    <row r="1" spans="1:11" ht="39.75" customHeight="1" thickBot="1" x14ac:dyDescent="0.2">
      <c r="A1" s="197" t="s">
        <v>7</v>
      </c>
      <c r="B1" s="198"/>
      <c r="C1" s="198"/>
      <c r="D1" s="198"/>
      <c r="E1" s="198"/>
      <c r="F1" s="198"/>
      <c r="G1" s="198"/>
      <c r="H1" s="199"/>
    </row>
    <row r="2" spans="1:11" ht="13.5" customHeight="1" x14ac:dyDescent="0.15">
      <c r="A2" s="33"/>
      <c r="B2" s="33"/>
      <c r="C2" s="35"/>
      <c r="D2" s="34"/>
      <c r="E2" s="34"/>
      <c r="F2" s="34"/>
      <c r="G2" s="27"/>
      <c r="H2" s="27"/>
    </row>
    <row r="3" spans="1:11" ht="30" customHeight="1" x14ac:dyDescent="0.15">
      <c r="A3" s="201" t="str">
        <f>의장!A3</f>
        <v>☐ 기간 : 2026. 4. 1. ~ 6. 30.</v>
      </c>
      <c r="B3" s="201"/>
      <c r="C3" s="201"/>
      <c r="D3" s="201"/>
      <c r="E3" s="201"/>
      <c r="F3" s="201"/>
      <c r="G3" s="201"/>
      <c r="H3" s="201"/>
    </row>
    <row r="4" spans="1:11" ht="13.5" customHeight="1" thickBot="1" x14ac:dyDescent="0.2">
      <c r="A4" s="4"/>
      <c r="B4" s="4"/>
      <c r="C4" s="39"/>
      <c r="D4" s="2"/>
      <c r="E4" s="2"/>
      <c r="F4" s="2"/>
      <c r="H4" s="12" t="s">
        <v>13</v>
      </c>
    </row>
    <row r="5" spans="1:11" ht="24" customHeight="1" x14ac:dyDescent="0.15">
      <c r="A5" s="48" t="s">
        <v>6</v>
      </c>
      <c r="B5" s="49" t="s">
        <v>3</v>
      </c>
      <c r="C5" s="50" t="s">
        <v>4</v>
      </c>
      <c r="D5" s="50" t="s">
        <v>5</v>
      </c>
      <c r="E5" s="49" t="s">
        <v>0</v>
      </c>
      <c r="F5" s="49" t="s">
        <v>14</v>
      </c>
      <c r="G5" s="49" t="s">
        <v>1</v>
      </c>
      <c r="H5" s="51" t="s">
        <v>2</v>
      </c>
    </row>
    <row r="6" spans="1:11" ht="24" customHeight="1" x14ac:dyDescent="0.15">
      <c r="A6" s="52"/>
      <c r="B6" s="53" t="s">
        <v>12</v>
      </c>
      <c r="C6" s="54"/>
      <c r="D6" s="54"/>
      <c r="E6" s="53"/>
      <c r="F6" s="53"/>
      <c r="G6" s="55">
        <f>SUM(G7:G25)</f>
        <v>1801600</v>
      </c>
      <c r="H6" s="56"/>
    </row>
    <row r="7" spans="1:11" s="5" customFormat="1" ht="24" customHeight="1" x14ac:dyDescent="0.15">
      <c r="A7" s="43">
        <v>1</v>
      </c>
      <c r="B7" s="144">
        <v>46115</v>
      </c>
      <c r="C7" s="88" t="s">
        <v>244</v>
      </c>
      <c r="D7" s="88" t="s">
        <v>230</v>
      </c>
      <c r="E7" s="142" t="s">
        <v>278</v>
      </c>
      <c r="F7" s="141">
        <v>0.51874999999999993</v>
      </c>
      <c r="G7" s="140">
        <v>201000</v>
      </c>
      <c r="H7" s="91" t="s">
        <v>243</v>
      </c>
      <c r="K7" s="17"/>
    </row>
    <row r="8" spans="1:11" s="5" customFormat="1" ht="24" customHeight="1" x14ac:dyDescent="0.15">
      <c r="A8" s="89">
        <v>2</v>
      </c>
      <c r="B8" s="144">
        <v>46115</v>
      </c>
      <c r="C8" s="88" t="s">
        <v>245</v>
      </c>
      <c r="D8" s="147" t="s">
        <v>70</v>
      </c>
      <c r="E8" s="195" t="s">
        <v>276</v>
      </c>
      <c r="F8" s="145">
        <v>0.5271527777777778</v>
      </c>
      <c r="G8" s="146">
        <v>29800</v>
      </c>
      <c r="H8" s="91" t="s">
        <v>243</v>
      </c>
    </row>
    <row r="9" spans="1:11" s="5" customFormat="1" ht="24" customHeight="1" x14ac:dyDescent="0.15">
      <c r="A9" s="89">
        <v>3</v>
      </c>
      <c r="B9" s="144">
        <v>46115</v>
      </c>
      <c r="C9" s="88" t="s">
        <v>244</v>
      </c>
      <c r="D9" s="147" t="s">
        <v>231</v>
      </c>
      <c r="E9" s="142" t="s">
        <v>269</v>
      </c>
      <c r="F9" s="145">
        <v>0.61788194444444444</v>
      </c>
      <c r="G9" s="146">
        <v>14000</v>
      </c>
      <c r="H9" s="91" t="s">
        <v>243</v>
      </c>
      <c r="K9" s="17"/>
    </row>
    <row r="10" spans="1:11" s="86" customFormat="1" ht="24" customHeight="1" x14ac:dyDescent="0.15">
      <c r="A10" s="89">
        <v>4</v>
      </c>
      <c r="B10" s="96">
        <v>46118</v>
      </c>
      <c r="C10" s="88" t="s">
        <v>245</v>
      </c>
      <c r="D10" s="92" t="s">
        <v>232</v>
      </c>
      <c r="E10" s="195" t="s">
        <v>277</v>
      </c>
      <c r="F10" s="93">
        <v>0.81972222222222213</v>
      </c>
      <c r="G10" s="146">
        <v>113000</v>
      </c>
      <c r="H10" s="91" t="s">
        <v>243</v>
      </c>
      <c r="K10" s="17"/>
    </row>
    <row r="11" spans="1:11" s="86" customFormat="1" ht="24" customHeight="1" x14ac:dyDescent="0.15">
      <c r="A11" s="89">
        <v>5</v>
      </c>
      <c r="B11" s="96">
        <v>46118</v>
      </c>
      <c r="C11" s="88" t="s">
        <v>244</v>
      </c>
      <c r="D11" s="88" t="s">
        <v>233</v>
      </c>
      <c r="E11" s="142" t="s">
        <v>266</v>
      </c>
      <c r="F11" s="99">
        <v>0.89961805555555552</v>
      </c>
      <c r="G11" s="140">
        <v>56000</v>
      </c>
      <c r="H11" s="91" t="s">
        <v>243</v>
      </c>
      <c r="K11" s="17"/>
    </row>
    <row r="12" spans="1:11" s="86" customFormat="1" ht="24" customHeight="1" x14ac:dyDescent="0.15">
      <c r="A12" s="89">
        <v>6</v>
      </c>
      <c r="B12" s="96">
        <v>46119</v>
      </c>
      <c r="C12" s="88" t="s">
        <v>244</v>
      </c>
      <c r="D12" s="88" t="s">
        <v>234</v>
      </c>
      <c r="E12" s="142" t="s">
        <v>271</v>
      </c>
      <c r="F12" s="99">
        <v>0.53015046296296298</v>
      </c>
      <c r="G12" s="140">
        <v>105000</v>
      </c>
      <c r="H12" s="91" t="s">
        <v>243</v>
      </c>
      <c r="K12" s="17"/>
    </row>
    <row r="13" spans="1:11" s="86" customFormat="1" ht="24" customHeight="1" x14ac:dyDescent="0.15">
      <c r="A13" s="89">
        <v>7</v>
      </c>
      <c r="B13" s="96">
        <v>46161</v>
      </c>
      <c r="C13" s="88" t="s">
        <v>246</v>
      </c>
      <c r="D13" s="92" t="s">
        <v>235</v>
      </c>
      <c r="E13" s="95" t="s">
        <v>274</v>
      </c>
      <c r="F13" s="93">
        <v>0.5093981481481481</v>
      </c>
      <c r="G13" s="146">
        <v>44000</v>
      </c>
      <c r="H13" s="91" t="s">
        <v>243</v>
      </c>
      <c r="K13" s="17"/>
    </row>
    <row r="14" spans="1:11" s="86" customFormat="1" ht="24" customHeight="1" x14ac:dyDescent="0.15">
      <c r="A14" s="89">
        <v>8</v>
      </c>
      <c r="B14" s="144">
        <v>46161</v>
      </c>
      <c r="C14" s="88" t="s">
        <v>246</v>
      </c>
      <c r="D14" s="147" t="s">
        <v>236</v>
      </c>
      <c r="E14" s="95" t="s">
        <v>275</v>
      </c>
      <c r="F14" s="145">
        <v>0.51228009259259266</v>
      </c>
      <c r="G14" s="146">
        <v>6000</v>
      </c>
      <c r="H14" s="91" t="s">
        <v>243</v>
      </c>
      <c r="K14" s="17"/>
    </row>
    <row r="15" spans="1:11" s="86" customFormat="1" ht="24" customHeight="1" x14ac:dyDescent="0.15">
      <c r="A15" s="89">
        <v>9</v>
      </c>
      <c r="B15" s="144">
        <v>46163</v>
      </c>
      <c r="C15" s="88" t="s">
        <v>244</v>
      </c>
      <c r="D15" s="147" t="s">
        <v>232</v>
      </c>
      <c r="E15" s="142" t="s">
        <v>270</v>
      </c>
      <c r="F15" s="145">
        <v>0.79692129629629627</v>
      </c>
      <c r="G15" s="146">
        <v>200000</v>
      </c>
      <c r="H15" s="91" t="s">
        <v>243</v>
      </c>
      <c r="K15" s="17"/>
    </row>
    <row r="16" spans="1:11" s="86" customFormat="1" ht="24" customHeight="1" x14ac:dyDescent="0.15">
      <c r="A16" s="89">
        <v>10</v>
      </c>
      <c r="B16" s="144">
        <v>46164</v>
      </c>
      <c r="C16" s="88" t="s">
        <v>244</v>
      </c>
      <c r="D16" s="147" t="s">
        <v>237</v>
      </c>
      <c r="E16" s="142" t="s">
        <v>270</v>
      </c>
      <c r="F16" s="145">
        <v>0.73568287037037028</v>
      </c>
      <c r="G16" s="146">
        <v>200000</v>
      </c>
      <c r="H16" s="91" t="s">
        <v>243</v>
      </c>
      <c r="K16" s="17"/>
    </row>
    <row r="17" spans="1:11" s="86" customFormat="1" ht="24" customHeight="1" x14ac:dyDescent="0.15">
      <c r="A17" s="117">
        <v>11</v>
      </c>
      <c r="B17" s="193">
        <v>46188</v>
      </c>
      <c r="C17" s="88" t="s">
        <v>246</v>
      </c>
      <c r="D17" s="194" t="s">
        <v>238</v>
      </c>
      <c r="E17" s="195" t="s">
        <v>272</v>
      </c>
      <c r="F17" s="145">
        <v>0.84358796296296301</v>
      </c>
      <c r="G17" s="146">
        <v>102000</v>
      </c>
      <c r="H17" s="91" t="s">
        <v>243</v>
      </c>
      <c r="K17" s="17"/>
    </row>
    <row r="18" spans="1:11" s="86" customFormat="1" ht="24" customHeight="1" x14ac:dyDescent="0.15">
      <c r="A18" s="117">
        <v>12</v>
      </c>
      <c r="B18" s="193">
        <v>46191</v>
      </c>
      <c r="C18" s="88" t="s">
        <v>246</v>
      </c>
      <c r="D18" s="194" t="s">
        <v>239</v>
      </c>
      <c r="E18" s="195" t="s">
        <v>273</v>
      </c>
      <c r="F18" s="145">
        <v>0.51766203703703706</v>
      </c>
      <c r="G18" s="146">
        <v>152000</v>
      </c>
      <c r="H18" s="91" t="s">
        <v>243</v>
      </c>
      <c r="K18" s="17"/>
    </row>
    <row r="19" spans="1:11" s="86" customFormat="1" ht="24" customHeight="1" x14ac:dyDescent="0.15">
      <c r="A19" s="117">
        <v>13</v>
      </c>
      <c r="B19" s="193">
        <v>46191</v>
      </c>
      <c r="C19" s="88" t="s">
        <v>244</v>
      </c>
      <c r="D19" s="194" t="s">
        <v>70</v>
      </c>
      <c r="E19" s="195" t="s">
        <v>271</v>
      </c>
      <c r="F19" s="145">
        <v>0.52004629629629628</v>
      </c>
      <c r="G19" s="146">
        <v>38100</v>
      </c>
      <c r="H19" s="91" t="s">
        <v>243</v>
      </c>
      <c r="K19" s="17"/>
    </row>
    <row r="20" spans="1:11" s="86" customFormat="1" ht="24" customHeight="1" x14ac:dyDescent="0.15">
      <c r="A20" s="117">
        <v>14</v>
      </c>
      <c r="B20" s="193">
        <v>46195</v>
      </c>
      <c r="C20" s="88" t="s">
        <v>244</v>
      </c>
      <c r="D20" s="194" t="s">
        <v>239</v>
      </c>
      <c r="E20" s="195" t="s">
        <v>270</v>
      </c>
      <c r="F20" s="145">
        <v>0.51263888888888887</v>
      </c>
      <c r="G20" s="146">
        <v>76000</v>
      </c>
      <c r="H20" s="91" t="s">
        <v>243</v>
      </c>
      <c r="K20" s="17"/>
    </row>
    <row r="21" spans="1:11" s="86" customFormat="1" ht="24" customHeight="1" x14ac:dyDescent="0.15">
      <c r="A21" s="117">
        <v>15</v>
      </c>
      <c r="B21" s="193">
        <v>46195</v>
      </c>
      <c r="C21" s="88" t="s">
        <v>244</v>
      </c>
      <c r="D21" s="194" t="s">
        <v>70</v>
      </c>
      <c r="E21" s="195" t="s">
        <v>269</v>
      </c>
      <c r="F21" s="145">
        <v>0.51430555555555557</v>
      </c>
      <c r="G21" s="146">
        <v>20700</v>
      </c>
      <c r="H21" s="91" t="s">
        <v>243</v>
      </c>
      <c r="K21" s="17"/>
    </row>
    <row r="22" spans="1:11" s="86" customFormat="1" ht="24" customHeight="1" x14ac:dyDescent="0.15">
      <c r="A22" s="117">
        <v>16</v>
      </c>
      <c r="B22" s="193">
        <v>46197</v>
      </c>
      <c r="C22" s="88" t="s">
        <v>244</v>
      </c>
      <c r="D22" s="194" t="s">
        <v>240</v>
      </c>
      <c r="E22" s="195" t="s">
        <v>269</v>
      </c>
      <c r="F22" s="145">
        <v>0.59980324074074076</v>
      </c>
      <c r="G22" s="146">
        <v>28000</v>
      </c>
      <c r="H22" s="91" t="s">
        <v>243</v>
      </c>
      <c r="K22" s="17"/>
    </row>
    <row r="23" spans="1:11" s="86" customFormat="1" ht="24" customHeight="1" x14ac:dyDescent="0.15">
      <c r="A23" s="117">
        <v>17</v>
      </c>
      <c r="B23" s="193">
        <v>46199</v>
      </c>
      <c r="C23" s="88" t="s">
        <v>245</v>
      </c>
      <c r="D23" s="194" t="s">
        <v>241</v>
      </c>
      <c r="E23" s="195" t="s">
        <v>268</v>
      </c>
      <c r="F23" s="145">
        <v>0.81344907407407396</v>
      </c>
      <c r="G23" s="146">
        <v>278000</v>
      </c>
      <c r="H23" s="91" t="s">
        <v>243</v>
      </c>
      <c r="K23" s="17"/>
    </row>
    <row r="24" spans="1:11" s="86" customFormat="1" ht="24" customHeight="1" x14ac:dyDescent="0.15">
      <c r="A24" s="117">
        <v>18</v>
      </c>
      <c r="B24" s="193">
        <v>46202</v>
      </c>
      <c r="C24" s="88" t="s">
        <v>245</v>
      </c>
      <c r="D24" s="194" t="s">
        <v>186</v>
      </c>
      <c r="E24" s="195" t="s">
        <v>267</v>
      </c>
      <c r="F24" s="145">
        <v>0.52804398148148146</v>
      </c>
      <c r="G24" s="146">
        <v>78000</v>
      </c>
      <c r="H24" s="91" t="s">
        <v>243</v>
      </c>
      <c r="K24" s="17"/>
    </row>
    <row r="25" spans="1:11" s="86" customFormat="1" ht="24" customHeight="1" x14ac:dyDescent="0.15">
      <c r="A25" s="117">
        <v>19</v>
      </c>
      <c r="B25" s="193">
        <v>46203</v>
      </c>
      <c r="C25" s="88" t="s">
        <v>244</v>
      </c>
      <c r="D25" s="194" t="s">
        <v>242</v>
      </c>
      <c r="E25" s="195" t="s">
        <v>266</v>
      </c>
      <c r="F25" s="145">
        <v>0.80489583333333325</v>
      </c>
      <c r="G25" s="146">
        <v>60000</v>
      </c>
      <c r="H25" s="91" t="s">
        <v>243</v>
      </c>
      <c r="K25" s="17"/>
    </row>
    <row r="26" spans="1:11" ht="24" customHeight="1" thickBot="1" x14ac:dyDescent="0.2">
      <c r="A26" s="8"/>
      <c r="B26" s="38"/>
      <c r="C26" s="9" t="s">
        <v>9</v>
      </c>
      <c r="D26" s="38"/>
      <c r="E26" s="38"/>
      <c r="F26" s="38"/>
      <c r="G26" s="10"/>
      <c r="H26" s="11"/>
    </row>
    <row r="27" spans="1:11" x14ac:dyDescent="0.15">
      <c r="F27" s="15"/>
    </row>
    <row r="28" spans="1:11" x14ac:dyDescent="0.15">
      <c r="F28" s="15"/>
    </row>
    <row r="29" spans="1:11" x14ac:dyDescent="0.15">
      <c r="F29" s="15"/>
    </row>
  </sheetData>
  <sheetProtection password="CA0E" sheet="1" selectLockedCells="1" selectUnlockedCells="1"/>
  <mergeCells count="2">
    <mergeCell ref="A1:H1"/>
    <mergeCell ref="A3:H3"/>
  </mergeCells>
  <phoneticPr fontId="1" type="noConversion"/>
  <pageMargins left="0.39370078740157483" right="0.39370078740157483" top="0.59055118110236227" bottom="0.59055118110236227" header="0.31496062992125984" footer="0.31496062992125984"/>
  <pageSetup paperSize="9" scale="7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0E0F0-0A76-4DE8-B35B-3F6BBF13E0A0}">
  <sheetPr>
    <pageSetUpPr fitToPage="1"/>
  </sheetPr>
  <dimension ref="A1:H38"/>
  <sheetViews>
    <sheetView view="pageBreakPreview" topLeftCell="A2" zoomScaleNormal="100" zoomScaleSheetLayoutView="100" workbookViewId="0">
      <selection activeCell="C18" sqref="C18:D22"/>
    </sheetView>
  </sheetViews>
  <sheetFormatPr defaultRowHeight="13.5" x14ac:dyDescent="0.15"/>
  <cols>
    <col min="1" max="1" width="4.77734375" customWidth="1"/>
    <col min="2" max="2" width="10.77734375" style="1" customWidth="1"/>
    <col min="3" max="3" width="35.77734375" style="3" customWidth="1"/>
    <col min="4" max="4" width="15.77734375" style="42" customWidth="1"/>
    <col min="5" max="5" width="10.77734375" style="42" customWidth="1"/>
    <col min="6" max="6" width="7.77734375" style="3" customWidth="1"/>
    <col min="7" max="7" width="12.44140625" style="1" bestFit="1" customWidth="1"/>
    <col min="8" max="8" width="7.77734375" style="1" customWidth="1"/>
  </cols>
  <sheetData>
    <row r="1" spans="1:8" ht="39.75" customHeight="1" thickBot="1" x14ac:dyDescent="0.2">
      <c r="A1" s="197" t="s">
        <v>8</v>
      </c>
      <c r="B1" s="198"/>
      <c r="C1" s="198"/>
      <c r="D1" s="198"/>
      <c r="E1" s="198"/>
      <c r="F1" s="198"/>
      <c r="G1" s="198"/>
      <c r="H1" s="199"/>
    </row>
    <row r="2" spans="1:8" ht="13.5" customHeight="1" x14ac:dyDescent="0.15">
      <c r="A2" s="26"/>
      <c r="B2" s="35"/>
      <c r="C2" s="34"/>
      <c r="D2" s="44"/>
      <c r="E2" s="44"/>
      <c r="F2" s="34"/>
      <c r="G2" s="27"/>
      <c r="H2" s="27"/>
    </row>
    <row r="3" spans="1:8" ht="30" customHeight="1" x14ac:dyDescent="0.15">
      <c r="A3" s="201" t="str">
        <f>의장!A3</f>
        <v>☐ 기간 : 2026. 4. 1. ~ 6. 30.</v>
      </c>
      <c r="B3" s="201"/>
      <c r="C3" s="201"/>
      <c r="D3" s="201"/>
      <c r="E3" s="201"/>
      <c r="F3" s="201"/>
      <c r="G3" s="201"/>
      <c r="H3" s="201"/>
    </row>
    <row r="4" spans="1:8" ht="13.5" customHeight="1" thickBot="1" x14ac:dyDescent="0.2">
      <c r="H4" s="12" t="s">
        <v>13</v>
      </c>
    </row>
    <row r="5" spans="1:8" ht="24" customHeight="1" x14ac:dyDescent="0.15">
      <c r="A5" s="48" t="s">
        <v>6</v>
      </c>
      <c r="B5" s="49" t="s">
        <v>3</v>
      </c>
      <c r="C5" s="50" t="s">
        <v>4</v>
      </c>
      <c r="D5" s="50" t="s">
        <v>5</v>
      </c>
      <c r="E5" s="49" t="s">
        <v>0</v>
      </c>
      <c r="F5" s="49" t="s">
        <v>14</v>
      </c>
      <c r="G5" s="49" t="s">
        <v>1</v>
      </c>
      <c r="H5" s="51" t="s">
        <v>2</v>
      </c>
    </row>
    <row r="6" spans="1:8" ht="24" customHeight="1" x14ac:dyDescent="0.15">
      <c r="A6" s="79"/>
      <c r="B6" s="80" t="s">
        <v>20</v>
      </c>
      <c r="C6" s="81"/>
      <c r="D6" s="81"/>
      <c r="E6" s="80"/>
      <c r="F6" s="80"/>
      <c r="G6" s="83">
        <f>SUM(G7:G37)</f>
        <v>2854535</v>
      </c>
      <c r="H6" s="82"/>
    </row>
    <row r="7" spans="1:8" ht="24" customHeight="1" x14ac:dyDescent="0.15">
      <c r="A7" s="117">
        <v>1</v>
      </c>
      <c r="B7" s="156">
        <v>46113</v>
      </c>
      <c r="C7" s="157" t="s">
        <v>67</v>
      </c>
      <c r="D7" s="157" t="s">
        <v>68</v>
      </c>
      <c r="E7" s="157" t="s">
        <v>69</v>
      </c>
      <c r="F7" s="158">
        <v>0.8881944444444444</v>
      </c>
      <c r="G7" s="159">
        <v>314000</v>
      </c>
      <c r="H7" s="181" t="s">
        <v>25</v>
      </c>
    </row>
    <row r="8" spans="1:8" ht="24" customHeight="1" x14ac:dyDescent="0.15">
      <c r="A8" s="117">
        <v>2</v>
      </c>
      <c r="B8" s="160">
        <v>46113</v>
      </c>
      <c r="C8" s="122" t="s">
        <v>67</v>
      </c>
      <c r="D8" s="122" t="s">
        <v>70</v>
      </c>
      <c r="E8" s="161" t="s">
        <v>69</v>
      </c>
      <c r="F8" s="121">
        <v>0.90069444444444446</v>
      </c>
      <c r="G8" s="162">
        <v>20100</v>
      </c>
      <c r="H8" s="182" t="s">
        <v>25</v>
      </c>
    </row>
    <row r="9" spans="1:8" ht="24" customHeight="1" x14ac:dyDescent="0.15">
      <c r="A9" s="117">
        <v>3</v>
      </c>
      <c r="B9" s="160">
        <v>46115</v>
      </c>
      <c r="C9" s="122" t="s">
        <v>71</v>
      </c>
      <c r="D9" s="163" t="s">
        <v>72</v>
      </c>
      <c r="E9" s="161" t="s">
        <v>73</v>
      </c>
      <c r="F9" s="121">
        <v>0.52777777777777779</v>
      </c>
      <c r="G9" s="162">
        <v>56000</v>
      </c>
      <c r="H9" s="182" t="s">
        <v>25</v>
      </c>
    </row>
    <row r="10" spans="1:8" ht="24" customHeight="1" x14ac:dyDescent="0.15">
      <c r="A10" s="117">
        <v>4</v>
      </c>
      <c r="B10" s="160">
        <v>46118</v>
      </c>
      <c r="C10" s="122" t="s">
        <v>74</v>
      </c>
      <c r="D10" s="163" t="s">
        <v>75</v>
      </c>
      <c r="E10" s="161" t="s">
        <v>76</v>
      </c>
      <c r="F10" s="121">
        <v>0.51250000000000007</v>
      </c>
      <c r="G10" s="164">
        <v>154000</v>
      </c>
      <c r="H10" s="182" t="s">
        <v>25</v>
      </c>
    </row>
    <row r="11" spans="1:8" ht="24" customHeight="1" x14ac:dyDescent="0.15">
      <c r="A11" s="117">
        <v>5</v>
      </c>
      <c r="B11" s="160">
        <v>46118</v>
      </c>
      <c r="C11" s="122" t="s">
        <v>74</v>
      </c>
      <c r="D11" s="163" t="s">
        <v>77</v>
      </c>
      <c r="E11" s="161" t="s">
        <v>76</v>
      </c>
      <c r="F11" s="121">
        <v>0.51736111111111105</v>
      </c>
      <c r="G11" s="164">
        <v>32700</v>
      </c>
      <c r="H11" s="182" t="s">
        <v>25</v>
      </c>
    </row>
    <row r="12" spans="1:8" ht="24" customHeight="1" x14ac:dyDescent="0.15">
      <c r="A12" s="117">
        <v>6</v>
      </c>
      <c r="B12" s="165">
        <v>46120</v>
      </c>
      <c r="C12" s="122" t="s">
        <v>78</v>
      </c>
      <c r="D12" s="163" t="s">
        <v>79</v>
      </c>
      <c r="E12" s="161" t="s">
        <v>80</v>
      </c>
      <c r="F12" s="121">
        <v>0.58819444444444446</v>
      </c>
      <c r="G12" s="164">
        <v>30000</v>
      </c>
      <c r="H12" s="182" t="s">
        <v>25</v>
      </c>
    </row>
    <row r="13" spans="1:8" s="126" customFormat="1" ht="24" customHeight="1" x14ac:dyDescent="0.15">
      <c r="A13" s="117">
        <v>7</v>
      </c>
      <c r="B13" s="166">
        <v>46125</v>
      </c>
      <c r="C13" s="167" t="s">
        <v>81</v>
      </c>
      <c r="D13" s="168" t="s">
        <v>82</v>
      </c>
      <c r="E13" s="169" t="s">
        <v>83</v>
      </c>
      <c r="F13" s="170">
        <v>0.59652777777777777</v>
      </c>
      <c r="G13" s="171">
        <v>130790</v>
      </c>
      <c r="H13" s="183" t="s">
        <v>25</v>
      </c>
    </row>
    <row r="14" spans="1:8" ht="24" customHeight="1" x14ac:dyDescent="0.15">
      <c r="A14" s="117">
        <v>8</v>
      </c>
      <c r="B14" s="165">
        <v>46127</v>
      </c>
      <c r="C14" s="122" t="s">
        <v>84</v>
      </c>
      <c r="D14" s="172" t="s">
        <v>85</v>
      </c>
      <c r="E14" s="161" t="s">
        <v>86</v>
      </c>
      <c r="F14" s="121">
        <v>0.56388888888888888</v>
      </c>
      <c r="G14" s="173">
        <v>35000</v>
      </c>
      <c r="H14" s="184" t="s">
        <v>25</v>
      </c>
    </row>
    <row r="15" spans="1:8" s="116" customFormat="1" ht="24" customHeight="1" x14ac:dyDescent="0.15">
      <c r="A15" s="117">
        <v>9</v>
      </c>
      <c r="B15" s="165">
        <v>46128</v>
      </c>
      <c r="C15" s="122" t="s">
        <v>87</v>
      </c>
      <c r="D15" s="172" t="s">
        <v>88</v>
      </c>
      <c r="E15" s="161" t="s">
        <v>89</v>
      </c>
      <c r="F15" s="121">
        <v>0.52222222222222225</v>
      </c>
      <c r="G15" s="173">
        <v>124500</v>
      </c>
      <c r="H15" s="184" t="s">
        <v>25</v>
      </c>
    </row>
    <row r="16" spans="1:8" s="116" customFormat="1" ht="24" customHeight="1" x14ac:dyDescent="0.15">
      <c r="A16" s="117">
        <v>10</v>
      </c>
      <c r="B16" s="165">
        <v>46128</v>
      </c>
      <c r="C16" s="122" t="s">
        <v>90</v>
      </c>
      <c r="D16" s="172" t="s">
        <v>72</v>
      </c>
      <c r="E16" s="161" t="s">
        <v>91</v>
      </c>
      <c r="F16" s="121">
        <v>0.77013888888888893</v>
      </c>
      <c r="G16" s="173">
        <v>46000</v>
      </c>
      <c r="H16" s="184" t="s">
        <v>25</v>
      </c>
    </row>
    <row r="17" spans="1:8" s="116" customFormat="1" ht="24" customHeight="1" x14ac:dyDescent="0.15">
      <c r="A17" s="117">
        <v>11</v>
      </c>
      <c r="B17" s="165">
        <v>46134</v>
      </c>
      <c r="C17" s="122" t="s">
        <v>90</v>
      </c>
      <c r="D17" s="172" t="s">
        <v>92</v>
      </c>
      <c r="E17" s="161" t="s">
        <v>91</v>
      </c>
      <c r="F17" s="121">
        <v>0.81388888888888899</v>
      </c>
      <c r="G17" s="173">
        <v>13000</v>
      </c>
      <c r="H17" s="184" t="s">
        <v>25</v>
      </c>
    </row>
    <row r="18" spans="1:8" s="116" customFormat="1" ht="24" customHeight="1" x14ac:dyDescent="0.15">
      <c r="A18" s="117">
        <v>12</v>
      </c>
      <c r="B18" s="165">
        <v>46135</v>
      </c>
      <c r="C18" s="122" t="s">
        <v>84</v>
      </c>
      <c r="D18" s="172" t="s">
        <v>93</v>
      </c>
      <c r="E18" s="161" t="s">
        <v>94</v>
      </c>
      <c r="F18" s="121">
        <v>0.83472222222222225</v>
      </c>
      <c r="G18" s="173">
        <v>84000</v>
      </c>
      <c r="H18" s="184" t="s">
        <v>25</v>
      </c>
    </row>
    <row r="19" spans="1:8" s="85" customFormat="1" ht="24" customHeight="1" x14ac:dyDescent="0.15">
      <c r="A19" s="117">
        <v>13</v>
      </c>
      <c r="B19" s="165">
        <v>46140</v>
      </c>
      <c r="C19" s="122" t="s">
        <v>95</v>
      </c>
      <c r="D19" s="172" t="s">
        <v>96</v>
      </c>
      <c r="E19" s="161" t="s">
        <v>97</v>
      </c>
      <c r="F19" s="121">
        <v>0.84305555555555556</v>
      </c>
      <c r="G19" s="173">
        <v>51000</v>
      </c>
      <c r="H19" s="184" t="s">
        <v>25</v>
      </c>
    </row>
    <row r="20" spans="1:8" s="85" customFormat="1" ht="24" customHeight="1" x14ac:dyDescent="0.15">
      <c r="A20" s="117">
        <v>14</v>
      </c>
      <c r="B20" s="165">
        <v>46140</v>
      </c>
      <c r="C20" s="122" t="s">
        <v>95</v>
      </c>
      <c r="D20" s="172" t="s">
        <v>98</v>
      </c>
      <c r="E20" s="161" t="s">
        <v>99</v>
      </c>
      <c r="F20" s="121">
        <v>0.82361111111111107</v>
      </c>
      <c r="G20" s="173">
        <v>73000</v>
      </c>
      <c r="H20" s="184" t="s">
        <v>25</v>
      </c>
    </row>
    <row r="21" spans="1:8" s="85" customFormat="1" ht="24" customHeight="1" x14ac:dyDescent="0.15">
      <c r="A21" s="117">
        <v>15</v>
      </c>
      <c r="B21" s="165">
        <v>46141</v>
      </c>
      <c r="C21" s="122" t="s">
        <v>84</v>
      </c>
      <c r="D21" s="196" t="s">
        <v>100</v>
      </c>
      <c r="E21" s="161" t="s">
        <v>94</v>
      </c>
      <c r="F21" s="121">
        <v>0.63888888888888895</v>
      </c>
      <c r="G21" s="173">
        <v>30000</v>
      </c>
      <c r="H21" s="184" t="s">
        <v>25</v>
      </c>
    </row>
    <row r="22" spans="1:8" s="85" customFormat="1" ht="24" customHeight="1" x14ac:dyDescent="0.15">
      <c r="A22" s="117">
        <v>16</v>
      </c>
      <c r="B22" s="165">
        <v>46141</v>
      </c>
      <c r="C22" s="122" t="s">
        <v>101</v>
      </c>
      <c r="D22" s="172" t="s">
        <v>102</v>
      </c>
      <c r="E22" s="161" t="s">
        <v>97</v>
      </c>
      <c r="F22" s="121">
        <v>0.84236111111111101</v>
      </c>
      <c r="G22" s="173">
        <v>218000</v>
      </c>
      <c r="H22" s="184" t="s">
        <v>25</v>
      </c>
    </row>
    <row r="23" spans="1:8" s="85" customFormat="1" ht="24" customHeight="1" x14ac:dyDescent="0.15">
      <c r="A23" s="117">
        <v>17</v>
      </c>
      <c r="B23" s="165">
        <v>46149</v>
      </c>
      <c r="C23" s="122" t="s">
        <v>103</v>
      </c>
      <c r="D23" s="196" t="s">
        <v>82</v>
      </c>
      <c r="E23" s="161" t="s">
        <v>94</v>
      </c>
      <c r="F23" s="121">
        <v>0.74375000000000002</v>
      </c>
      <c r="G23" s="173">
        <v>39045</v>
      </c>
      <c r="H23" s="184" t="s">
        <v>25</v>
      </c>
    </row>
    <row r="24" spans="1:8" s="85" customFormat="1" ht="24" customHeight="1" x14ac:dyDescent="0.15">
      <c r="A24" s="117">
        <v>18</v>
      </c>
      <c r="B24" s="165">
        <v>46153</v>
      </c>
      <c r="C24" s="122" t="s">
        <v>104</v>
      </c>
      <c r="D24" s="172" t="s">
        <v>105</v>
      </c>
      <c r="E24" s="161" t="s">
        <v>94</v>
      </c>
      <c r="F24" s="121">
        <v>0.53749999999999998</v>
      </c>
      <c r="G24" s="173">
        <v>55100</v>
      </c>
      <c r="H24" s="184" t="s">
        <v>25</v>
      </c>
    </row>
    <row r="25" spans="1:8" s="85" customFormat="1" ht="24" customHeight="1" x14ac:dyDescent="0.15">
      <c r="A25" s="117">
        <v>19</v>
      </c>
      <c r="B25" s="165">
        <v>46154</v>
      </c>
      <c r="C25" s="122" t="s">
        <v>106</v>
      </c>
      <c r="D25" s="172" t="s">
        <v>107</v>
      </c>
      <c r="E25" s="161" t="s">
        <v>108</v>
      </c>
      <c r="F25" s="121">
        <v>0.55138888888888882</v>
      </c>
      <c r="G25" s="173">
        <v>56600</v>
      </c>
      <c r="H25" s="184" t="s">
        <v>25</v>
      </c>
    </row>
    <row r="26" spans="1:8" ht="24" customHeight="1" x14ac:dyDescent="0.15">
      <c r="A26" s="117">
        <v>20</v>
      </c>
      <c r="B26" s="165">
        <v>46181</v>
      </c>
      <c r="C26" s="122" t="s">
        <v>109</v>
      </c>
      <c r="D26" s="172" t="s">
        <v>110</v>
      </c>
      <c r="E26" s="161" t="s">
        <v>108</v>
      </c>
      <c r="F26" s="121">
        <v>0.53998842592592589</v>
      </c>
      <c r="G26" s="173">
        <v>48000</v>
      </c>
      <c r="H26" s="184" t="s">
        <v>25</v>
      </c>
    </row>
    <row r="27" spans="1:8" ht="24" customHeight="1" x14ac:dyDescent="0.15">
      <c r="A27" s="117">
        <v>21</v>
      </c>
      <c r="B27" s="165">
        <v>46181</v>
      </c>
      <c r="C27" s="122" t="s">
        <v>109</v>
      </c>
      <c r="D27" s="172" t="s">
        <v>58</v>
      </c>
      <c r="E27" s="161" t="s">
        <v>108</v>
      </c>
      <c r="F27" s="121">
        <v>0.57638888888888895</v>
      </c>
      <c r="G27" s="173">
        <v>19000</v>
      </c>
      <c r="H27" s="184" t="s">
        <v>25</v>
      </c>
    </row>
    <row r="28" spans="1:8" ht="24" customHeight="1" x14ac:dyDescent="0.15">
      <c r="A28" s="117">
        <v>22</v>
      </c>
      <c r="B28" s="165">
        <v>46182</v>
      </c>
      <c r="C28" s="122" t="s">
        <v>111</v>
      </c>
      <c r="D28" s="172" t="s">
        <v>112</v>
      </c>
      <c r="E28" s="161" t="s">
        <v>113</v>
      </c>
      <c r="F28" s="121">
        <v>0.49410879629629628</v>
      </c>
      <c r="G28" s="173">
        <v>118500</v>
      </c>
      <c r="H28" s="184" t="s">
        <v>25</v>
      </c>
    </row>
    <row r="29" spans="1:8" ht="24" customHeight="1" x14ac:dyDescent="0.15">
      <c r="A29" s="117">
        <v>23</v>
      </c>
      <c r="B29" s="165">
        <v>46195</v>
      </c>
      <c r="C29" s="122" t="s">
        <v>114</v>
      </c>
      <c r="D29" s="172" t="s">
        <v>115</v>
      </c>
      <c r="E29" s="161" t="s">
        <v>116</v>
      </c>
      <c r="F29" s="121">
        <v>0.56527777777777777</v>
      </c>
      <c r="G29" s="173">
        <v>262000</v>
      </c>
      <c r="H29" s="184" t="s">
        <v>25</v>
      </c>
    </row>
    <row r="30" spans="1:8" ht="24" customHeight="1" x14ac:dyDescent="0.15">
      <c r="A30" s="117">
        <v>24</v>
      </c>
      <c r="B30" s="165">
        <v>46195</v>
      </c>
      <c r="C30" s="122" t="s">
        <v>114</v>
      </c>
      <c r="D30" s="172" t="s">
        <v>117</v>
      </c>
      <c r="E30" s="161" t="s">
        <v>108</v>
      </c>
      <c r="F30" s="121">
        <v>0.87290509259259252</v>
      </c>
      <c r="G30" s="173">
        <v>72500</v>
      </c>
      <c r="H30" s="184" t="s">
        <v>25</v>
      </c>
    </row>
    <row r="31" spans="1:8" ht="24" customHeight="1" x14ac:dyDescent="0.15">
      <c r="A31" s="117">
        <v>25</v>
      </c>
      <c r="B31" s="165">
        <v>46197</v>
      </c>
      <c r="C31" s="122" t="s">
        <v>118</v>
      </c>
      <c r="D31" s="172" t="s">
        <v>119</v>
      </c>
      <c r="E31" s="161" t="s">
        <v>99</v>
      </c>
      <c r="F31" s="121">
        <v>0.56575231481481481</v>
      </c>
      <c r="G31" s="173">
        <v>132000</v>
      </c>
      <c r="H31" s="184" t="s">
        <v>25</v>
      </c>
    </row>
    <row r="32" spans="1:8" ht="24" customHeight="1" x14ac:dyDescent="0.15">
      <c r="A32" s="117">
        <v>26</v>
      </c>
      <c r="B32" s="165">
        <v>46197</v>
      </c>
      <c r="C32" s="122" t="s">
        <v>118</v>
      </c>
      <c r="D32" s="172" t="s">
        <v>120</v>
      </c>
      <c r="E32" s="161" t="s">
        <v>69</v>
      </c>
      <c r="F32" s="121">
        <v>0.84861111111111109</v>
      </c>
      <c r="G32" s="173">
        <v>165500</v>
      </c>
      <c r="H32" s="184" t="s">
        <v>25</v>
      </c>
    </row>
    <row r="33" spans="1:8" ht="24" customHeight="1" x14ac:dyDescent="0.15">
      <c r="A33" s="117">
        <v>27</v>
      </c>
      <c r="B33" s="165">
        <v>46198</v>
      </c>
      <c r="C33" s="122" t="s">
        <v>111</v>
      </c>
      <c r="D33" s="172" t="s">
        <v>121</v>
      </c>
      <c r="E33" s="161" t="s">
        <v>113</v>
      </c>
      <c r="F33" s="121">
        <v>0.4826388888888889</v>
      </c>
      <c r="G33" s="173">
        <v>96000</v>
      </c>
      <c r="H33" s="184" t="s">
        <v>25</v>
      </c>
    </row>
    <row r="34" spans="1:8" s="126" customFormat="1" ht="24" customHeight="1" x14ac:dyDescent="0.15">
      <c r="A34" s="117">
        <v>28</v>
      </c>
      <c r="B34" s="165">
        <v>46199</v>
      </c>
      <c r="C34" s="122" t="s">
        <v>114</v>
      </c>
      <c r="D34" s="172" t="s">
        <v>122</v>
      </c>
      <c r="E34" s="161" t="s">
        <v>123</v>
      </c>
      <c r="F34" s="121">
        <v>0.92847222222222225</v>
      </c>
      <c r="G34" s="173">
        <v>173000</v>
      </c>
      <c r="H34" s="184" t="s">
        <v>25</v>
      </c>
    </row>
    <row r="35" spans="1:8" s="126" customFormat="1" ht="24" customHeight="1" x14ac:dyDescent="0.15">
      <c r="A35" s="117">
        <v>29</v>
      </c>
      <c r="B35" s="165">
        <v>46202</v>
      </c>
      <c r="C35" s="122" t="s">
        <v>118</v>
      </c>
      <c r="D35" s="172" t="s">
        <v>124</v>
      </c>
      <c r="E35" s="161" t="s">
        <v>123</v>
      </c>
      <c r="F35" s="121">
        <v>0.52152777777777781</v>
      </c>
      <c r="G35" s="173">
        <v>130600</v>
      </c>
      <c r="H35" s="184" t="s">
        <v>25</v>
      </c>
    </row>
    <row r="36" spans="1:8" s="126" customFormat="1" ht="24" customHeight="1" x14ac:dyDescent="0.15">
      <c r="A36" s="117">
        <v>30</v>
      </c>
      <c r="B36" s="165">
        <v>46202</v>
      </c>
      <c r="C36" s="122" t="s">
        <v>118</v>
      </c>
      <c r="D36" s="172" t="s">
        <v>125</v>
      </c>
      <c r="E36" s="161" t="s">
        <v>123</v>
      </c>
      <c r="F36" s="121">
        <v>0.52569444444444446</v>
      </c>
      <c r="G36" s="173">
        <v>29600</v>
      </c>
      <c r="H36" s="184" t="s">
        <v>25</v>
      </c>
    </row>
    <row r="37" spans="1:8" ht="24" customHeight="1" x14ac:dyDescent="0.15">
      <c r="A37" s="117">
        <v>31</v>
      </c>
      <c r="B37" s="165">
        <v>46203</v>
      </c>
      <c r="C37" s="122" t="s">
        <v>118</v>
      </c>
      <c r="D37" s="172" t="s">
        <v>121</v>
      </c>
      <c r="E37" s="161" t="s">
        <v>113</v>
      </c>
      <c r="F37" s="121">
        <v>0.70000000000000007</v>
      </c>
      <c r="G37" s="173">
        <v>45000</v>
      </c>
      <c r="H37" s="184" t="s">
        <v>25</v>
      </c>
    </row>
    <row r="38" spans="1:8" s="36" customFormat="1" ht="24" customHeight="1" thickBot="1" x14ac:dyDescent="0.2">
      <c r="A38" s="74"/>
      <c r="B38" s="75"/>
      <c r="C38" s="78" t="s">
        <v>15</v>
      </c>
      <c r="D38" s="76"/>
      <c r="E38" s="76"/>
      <c r="F38" s="76"/>
      <c r="G38" s="75"/>
      <c r="H38" s="77"/>
    </row>
  </sheetData>
  <sheetProtection password="CA0E" sheet="1" selectLockedCells="1" selectUnlockedCells="1"/>
  <mergeCells count="2">
    <mergeCell ref="A1:H1"/>
    <mergeCell ref="A3:H3"/>
  </mergeCells>
  <phoneticPr fontId="1" type="noConversion"/>
  <printOptions horizontalCentered="1"/>
  <pageMargins left="0.39370078740157483" right="0.39370078740157483" top="0.59055118110236227" bottom="0.59055118110236227" header="0.31496062992125984" footer="0.31496062992125984"/>
  <pageSetup paperSize="9" scale="7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A44D7-4BE6-484A-8C2A-3678A0D822D4}">
  <sheetPr>
    <pageSetUpPr fitToPage="1"/>
  </sheetPr>
  <dimension ref="A1:H30"/>
  <sheetViews>
    <sheetView view="pageBreakPreview" zoomScaleNormal="100" zoomScaleSheetLayoutView="100" workbookViewId="0">
      <selection sqref="A1:H1"/>
    </sheetView>
  </sheetViews>
  <sheetFormatPr defaultRowHeight="13.5" x14ac:dyDescent="0.15"/>
  <cols>
    <col min="1" max="1" width="4.77734375" customWidth="1"/>
    <col min="2" max="2" width="10.77734375" style="1" customWidth="1"/>
    <col min="3" max="3" width="35.77734375" style="25" customWidth="1"/>
    <col min="4" max="4" width="15.77734375" style="3" customWidth="1"/>
    <col min="5" max="5" width="10.77734375" style="3" customWidth="1"/>
    <col min="6" max="6" width="7.77734375" style="3" customWidth="1"/>
    <col min="7" max="7" width="12.44140625" style="1" bestFit="1" customWidth="1"/>
    <col min="8" max="8" width="7.77734375" style="1" customWidth="1"/>
  </cols>
  <sheetData>
    <row r="1" spans="1:8" ht="39.75" customHeight="1" thickBot="1" x14ac:dyDescent="0.2">
      <c r="A1" s="197" t="s">
        <v>18</v>
      </c>
      <c r="B1" s="198"/>
      <c r="C1" s="198"/>
      <c r="D1" s="198"/>
      <c r="E1" s="198"/>
      <c r="F1" s="198"/>
      <c r="G1" s="198"/>
      <c r="H1" s="199"/>
    </row>
    <row r="2" spans="1:8" ht="13.5" customHeight="1" x14ac:dyDescent="0.15">
      <c r="A2" s="29"/>
      <c r="B2" s="30"/>
      <c r="C2" s="31"/>
      <c r="D2" s="32"/>
      <c r="E2" s="32"/>
      <c r="F2" s="32"/>
      <c r="G2" s="30"/>
      <c r="H2" s="30"/>
    </row>
    <row r="3" spans="1:8" ht="30" customHeight="1" x14ac:dyDescent="0.15">
      <c r="A3" s="201" t="str">
        <f>의장!A3</f>
        <v>☐ 기간 : 2026. 4. 1. ~ 6. 30.</v>
      </c>
      <c r="B3" s="201"/>
      <c r="C3" s="201"/>
      <c r="D3" s="201"/>
      <c r="E3" s="201"/>
      <c r="F3" s="201"/>
      <c r="G3" s="201"/>
      <c r="H3" s="201"/>
    </row>
    <row r="4" spans="1:8" ht="13.5" customHeight="1" thickBot="1" x14ac:dyDescent="0.2">
      <c r="H4" s="12" t="s">
        <v>13</v>
      </c>
    </row>
    <row r="5" spans="1:8" ht="24" customHeight="1" x14ac:dyDescent="0.15">
      <c r="A5" s="65" t="s">
        <v>6</v>
      </c>
      <c r="B5" s="66" t="s">
        <v>3</v>
      </c>
      <c r="C5" s="67" t="s">
        <v>4</v>
      </c>
      <c r="D5" s="67" t="s">
        <v>5</v>
      </c>
      <c r="E5" s="66" t="s">
        <v>0</v>
      </c>
      <c r="F5" s="66" t="s">
        <v>14</v>
      </c>
      <c r="G5" s="66" t="s">
        <v>1</v>
      </c>
      <c r="H5" s="68" t="s">
        <v>2</v>
      </c>
    </row>
    <row r="6" spans="1:8" ht="24" customHeight="1" x14ac:dyDescent="0.15">
      <c r="A6" s="52"/>
      <c r="B6" s="53" t="s">
        <v>12</v>
      </c>
      <c r="C6" s="54"/>
      <c r="D6" s="54"/>
      <c r="E6" s="53"/>
      <c r="F6" s="53"/>
      <c r="G6" s="55">
        <f>SUM(G7:G29)</f>
        <v>1893100</v>
      </c>
      <c r="H6" s="69"/>
    </row>
    <row r="7" spans="1:8" ht="24" customHeight="1" x14ac:dyDescent="0.15">
      <c r="A7" s="43">
        <v>1</v>
      </c>
      <c r="B7" s="120">
        <v>46113</v>
      </c>
      <c r="C7" s="119" t="s">
        <v>22</v>
      </c>
      <c r="D7" s="118" t="s">
        <v>23</v>
      </c>
      <c r="E7" s="119" t="s">
        <v>24</v>
      </c>
      <c r="F7" s="123">
        <v>0.51918981481481474</v>
      </c>
      <c r="G7" s="84">
        <v>407000</v>
      </c>
      <c r="H7" s="124" t="s">
        <v>25</v>
      </c>
    </row>
    <row r="8" spans="1:8" s="45" customFormat="1" ht="24" customHeight="1" x14ac:dyDescent="0.15">
      <c r="A8" s="43">
        <v>2</v>
      </c>
      <c r="B8" s="120">
        <v>46115</v>
      </c>
      <c r="C8" s="119" t="s">
        <v>26</v>
      </c>
      <c r="D8" s="125" t="s">
        <v>27</v>
      </c>
      <c r="E8" s="119" t="s">
        <v>28</v>
      </c>
      <c r="F8" s="123">
        <v>0.51553240740740736</v>
      </c>
      <c r="G8" s="84">
        <v>20100</v>
      </c>
      <c r="H8" s="124" t="s">
        <v>25</v>
      </c>
    </row>
    <row r="9" spans="1:8" s="45" customFormat="1" ht="24" customHeight="1" x14ac:dyDescent="0.15">
      <c r="A9" s="43">
        <v>3</v>
      </c>
      <c r="B9" s="120">
        <v>46119</v>
      </c>
      <c r="C9" s="119" t="s">
        <v>29</v>
      </c>
      <c r="D9" s="118" t="s">
        <v>30</v>
      </c>
      <c r="E9" s="119" t="s">
        <v>31</v>
      </c>
      <c r="F9" s="123">
        <v>0.51969907407407401</v>
      </c>
      <c r="G9" s="84">
        <v>12400</v>
      </c>
      <c r="H9" s="124" t="s">
        <v>25</v>
      </c>
    </row>
    <row r="10" spans="1:8" s="45" customFormat="1" ht="24" customHeight="1" x14ac:dyDescent="0.15">
      <c r="A10" s="43">
        <v>4</v>
      </c>
      <c r="B10" s="120">
        <v>46127</v>
      </c>
      <c r="C10" s="119" t="s">
        <v>32</v>
      </c>
      <c r="D10" s="118" t="s">
        <v>33</v>
      </c>
      <c r="E10" s="119" t="s">
        <v>34</v>
      </c>
      <c r="F10" s="123">
        <v>0.73751157407407408</v>
      </c>
      <c r="G10" s="84">
        <v>49500</v>
      </c>
      <c r="H10" s="124" t="s">
        <v>25</v>
      </c>
    </row>
    <row r="11" spans="1:8" s="126" customFormat="1" ht="24" customHeight="1" x14ac:dyDescent="0.15">
      <c r="A11" s="117">
        <v>5</v>
      </c>
      <c r="B11" s="120">
        <v>46128</v>
      </c>
      <c r="C11" s="119" t="s">
        <v>29</v>
      </c>
      <c r="D11" s="118" t="s">
        <v>35</v>
      </c>
      <c r="E11" s="119" t="s">
        <v>31</v>
      </c>
      <c r="F11" s="123">
        <v>0.50629629629629636</v>
      </c>
      <c r="G11" s="84">
        <v>28000</v>
      </c>
      <c r="H11" s="124" t="s">
        <v>25</v>
      </c>
    </row>
    <row r="12" spans="1:8" s="126" customFormat="1" ht="24" customHeight="1" x14ac:dyDescent="0.15">
      <c r="A12" s="117">
        <v>6</v>
      </c>
      <c r="B12" s="120">
        <v>46129</v>
      </c>
      <c r="C12" s="119" t="s">
        <v>32</v>
      </c>
      <c r="D12" s="115" t="s">
        <v>36</v>
      </c>
      <c r="E12" s="119" t="s">
        <v>37</v>
      </c>
      <c r="F12" s="123">
        <v>0.53832175925925929</v>
      </c>
      <c r="G12" s="114">
        <v>20600</v>
      </c>
      <c r="H12" s="124" t="s">
        <v>25</v>
      </c>
    </row>
    <row r="13" spans="1:8" s="126" customFormat="1" ht="24" customHeight="1" x14ac:dyDescent="0.15">
      <c r="A13" s="117">
        <v>7</v>
      </c>
      <c r="B13" s="120">
        <v>46142</v>
      </c>
      <c r="C13" s="119" t="s">
        <v>32</v>
      </c>
      <c r="D13" s="115" t="s">
        <v>38</v>
      </c>
      <c r="E13" s="119" t="s">
        <v>34</v>
      </c>
      <c r="F13" s="123">
        <v>0.56048611111111113</v>
      </c>
      <c r="G13" s="84">
        <v>18500</v>
      </c>
      <c r="H13" s="124" t="s">
        <v>25</v>
      </c>
    </row>
    <row r="14" spans="1:8" s="126" customFormat="1" ht="24" customHeight="1" x14ac:dyDescent="0.15">
      <c r="A14" s="117">
        <v>8</v>
      </c>
      <c r="B14" s="120">
        <v>46146</v>
      </c>
      <c r="C14" s="119" t="s">
        <v>29</v>
      </c>
      <c r="D14" s="118" t="s">
        <v>39</v>
      </c>
      <c r="E14" s="119" t="s">
        <v>37</v>
      </c>
      <c r="F14" s="123">
        <v>0.51006944444444446</v>
      </c>
      <c r="G14" s="84">
        <v>38000</v>
      </c>
      <c r="H14" s="124" t="s">
        <v>25</v>
      </c>
    </row>
    <row r="15" spans="1:8" s="126" customFormat="1" ht="24" customHeight="1" x14ac:dyDescent="0.15">
      <c r="A15" s="117">
        <v>9</v>
      </c>
      <c r="B15" s="120">
        <v>46161</v>
      </c>
      <c r="C15" s="119" t="s">
        <v>29</v>
      </c>
      <c r="D15" s="118" t="s">
        <v>40</v>
      </c>
      <c r="E15" s="119" t="s">
        <v>37</v>
      </c>
      <c r="F15" s="123">
        <v>0.57630787037037035</v>
      </c>
      <c r="G15" s="84">
        <v>48000</v>
      </c>
      <c r="H15" s="124" t="s">
        <v>25</v>
      </c>
    </row>
    <row r="16" spans="1:8" s="126" customFormat="1" ht="24" customHeight="1" x14ac:dyDescent="0.15">
      <c r="A16" s="117">
        <v>10</v>
      </c>
      <c r="B16" s="120">
        <v>46168</v>
      </c>
      <c r="C16" s="119" t="s">
        <v>29</v>
      </c>
      <c r="D16" s="118" t="s">
        <v>41</v>
      </c>
      <c r="E16" s="119" t="s">
        <v>37</v>
      </c>
      <c r="F16" s="123">
        <v>0.53145833333333337</v>
      </c>
      <c r="G16" s="84">
        <v>40000</v>
      </c>
      <c r="H16" s="124" t="s">
        <v>25</v>
      </c>
    </row>
    <row r="17" spans="1:8" s="45" customFormat="1" ht="24" customHeight="1" x14ac:dyDescent="0.15">
      <c r="A17" s="117">
        <v>11</v>
      </c>
      <c r="B17" s="120">
        <v>46178</v>
      </c>
      <c r="C17" s="119" t="s">
        <v>42</v>
      </c>
      <c r="D17" s="118" t="s">
        <v>43</v>
      </c>
      <c r="E17" s="119" t="s">
        <v>44</v>
      </c>
      <c r="F17" s="123">
        <v>0.52539351851851845</v>
      </c>
      <c r="G17" s="84">
        <v>78500</v>
      </c>
      <c r="H17" s="124" t="s">
        <v>25</v>
      </c>
    </row>
    <row r="18" spans="1:8" s="45" customFormat="1" ht="24" customHeight="1" x14ac:dyDescent="0.15">
      <c r="A18" s="117">
        <v>12</v>
      </c>
      <c r="B18" s="120">
        <v>46183</v>
      </c>
      <c r="C18" s="119" t="s">
        <v>32</v>
      </c>
      <c r="D18" s="118" t="s">
        <v>45</v>
      </c>
      <c r="E18" s="119" t="s">
        <v>31</v>
      </c>
      <c r="F18" s="123">
        <v>0.60246527777777781</v>
      </c>
      <c r="G18" s="84">
        <v>9000</v>
      </c>
      <c r="H18" s="124" t="s">
        <v>25</v>
      </c>
    </row>
    <row r="19" spans="1:8" s="45" customFormat="1" ht="24" customHeight="1" x14ac:dyDescent="0.15">
      <c r="A19" s="117">
        <v>13</v>
      </c>
      <c r="B19" s="120">
        <v>46184</v>
      </c>
      <c r="C19" s="119" t="s">
        <v>46</v>
      </c>
      <c r="D19" s="118" t="s">
        <v>47</v>
      </c>
      <c r="E19" s="119" t="s">
        <v>48</v>
      </c>
      <c r="F19" s="123">
        <v>0.83572916666666675</v>
      </c>
      <c r="G19" s="84">
        <v>99000</v>
      </c>
      <c r="H19" s="124" t="s">
        <v>25</v>
      </c>
    </row>
    <row r="20" spans="1:8" s="45" customFormat="1" ht="24" customHeight="1" x14ac:dyDescent="0.15">
      <c r="A20" s="117">
        <v>14</v>
      </c>
      <c r="B20" s="120">
        <v>46184</v>
      </c>
      <c r="C20" s="119" t="s">
        <v>46</v>
      </c>
      <c r="D20" s="118" t="s">
        <v>49</v>
      </c>
      <c r="E20" s="119" t="s">
        <v>48</v>
      </c>
      <c r="F20" s="123">
        <v>0.84354166666666675</v>
      </c>
      <c r="G20" s="84">
        <v>33400</v>
      </c>
      <c r="H20" s="124" t="s">
        <v>25</v>
      </c>
    </row>
    <row r="21" spans="1:8" s="45" customFormat="1" ht="24" customHeight="1" x14ac:dyDescent="0.15">
      <c r="A21" s="117">
        <v>15</v>
      </c>
      <c r="B21" s="120">
        <v>46188</v>
      </c>
      <c r="C21" s="119" t="s">
        <v>26</v>
      </c>
      <c r="D21" s="118" t="s">
        <v>50</v>
      </c>
      <c r="E21" s="119" t="s">
        <v>44</v>
      </c>
      <c r="F21" s="123">
        <v>0.49351851851851852</v>
      </c>
      <c r="G21" s="84">
        <v>37000</v>
      </c>
      <c r="H21" s="124" t="s">
        <v>25</v>
      </c>
    </row>
    <row r="22" spans="1:8" s="45" customFormat="1" ht="24" customHeight="1" x14ac:dyDescent="0.15">
      <c r="A22" s="117">
        <v>16</v>
      </c>
      <c r="B22" s="120">
        <v>46190</v>
      </c>
      <c r="C22" s="119" t="s">
        <v>29</v>
      </c>
      <c r="D22" s="118" t="s">
        <v>51</v>
      </c>
      <c r="E22" s="119" t="s">
        <v>52</v>
      </c>
      <c r="F22" s="123">
        <v>0.84541666666666659</v>
      </c>
      <c r="G22" s="84">
        <v>458000</v>
      </c>
      <c r="H22" s="124" t="s">
        <v>25</v>
      </c>
    </row>
    <row r="23" spans="1:8" s="45" customFormat="1" ht="24" customHeight="1" x14ac:dyDescent="0.15">
      <c r="A23" s="117">
        <v>17</v>
      </c>
      <c r="B23" s="120">
        <v>46192</v>
      </c>
      <c r="C23" s="119" t="s">
        <v>53</v>
      </c>
      <c r="D23" s="118" t="s">
        <v>54</v>
      </c>
      <c r="E23" s="119" t="s">
        <v>55</v>
      </c>
      <c r="F23" s="123">
        <v>0.51097222222222227</v>
      </c>
      <c r="G23" s="84">
        <v>159000</v>
      </c>
      <c r="H23" s="124" t="s">
        <v>25</v>
      </c>
    </row>
    <row r="24" spans="1:8" s="46" customFormat="1" ht="24" customHeight="1" x14ac:dyDescent="0.15">
      <c r="A24" s="117">
        <v>18</v>
      </c>
      <c r="B24" s="120">
        <v>46192</v>
      </c>
      <c r="C24" s="119" t="s">
        <v>56</v>
      </c>
      <c r="D24" s="118" t="s">
        <v>57</v>
      </c>
      <c r="E24" s="119" t="s">
        <v>55</v>
      </c>
      <c r="F24" s="123">
        <v>0.51648148148148143</v>
      </c>
      <c r="G24" s="84">
        <v>26000</v>
      </c>
      <c r="H24" s="124" t="s">
        <v>25</v>
      </c>
    </row>
    <row r="25" spans="1:8" s="46" customFormat="1" ht="24" customHeight="1" x14ac:dyDescent="0.15">
      <c r="A25" s="117">
        <v>19</v>
      </c>
      <c r="B25" s="120">
        <v>46195</v>
      </c>
      <c r="C25" s="119" t="s">
        <v>26</v>
      </c>
      <c r="D25" s="118" t="s">
        <v>58</v>
      </c>
      <c r="E25" s="119" t="s">
        <v>44</v>
      </c>
      <c r="F25" s="123">
        <v>0.63164351851851852</v>
      </c>
      <c r="G25" s="84">
        <v>54000</v>
      </c>
      <c r="H25" s="124" t="s">
        <v>25</v>
      </c>
    </row>
    <row r="26" spans="1:8" s="46" customFormat="1" ht="24" customHeight="1" x14ac:dyDescent="0.15">
      <c r="A26" s="117">
        <v>20</v>
      </c>
      <c r="B26" s="120">
        <v>46196</v>
      </c>
      <c r="C26" s="119" t="s">
        <v>32</v>
      </c>
      <c r="D26" s="118" t="s">
        <v>59</v>
      </c>
      <c r="E26" s="119" t="s">
        <v>31</v>
      </c>
      <c r="F26" s="123">
        <v>0.64396990740740734</v>
      </c>
      <c r="G26" s="84">
        <v>12000</v>
      </c>
      <c r="H26" s="124" t="s">
        <v>25</v>
      </c>
    </row>
    <row r="27" spans="1:8" s="46" customFormat="1" ht="24" customHeight="1" x14ac:dyDescent="0.15">
      <c r="A27" s="117">
        <v>21</v>
      </c>
      <c r="B27" s="120">
        <v>46197</v>
      </c>
      <c r="C27" s="119" t="s">
        <v>29</v>
      </c>
      <c r="D27" s="118" t="s">
        <v>60</v>
      </c>
      <c r="E27" s="119" t="s">
        <v>34</v>
      </c>
      <c r="F27" s="123">
        <v>0.51097222222222227</v>
      </c>
      <c r="G27" s="84">
        <v>77500</v>
      </c>
      <c r="H27" s="124" t="s">
        <v>25</v>
      </c>
    </row>
    <row r="28" spans="1:8" s="46" customFormat="1" ht="24" customHeight="1" x14ac:dyDescent="0.15">
      <c r="A28" s="117">
        <v>22</v>
      </c>
      <c r="B28" s="120">
        <v>46199</v>
      </c>
      <c r="C28" s="119" t="s">
        <v>32</v>
      </c>
      <c r="D28" s="125" t="s">
        <v>61</v>
      </c>
      <c r="E28" s="119" t="s">
        <v>37</v>
      </c>
      <c r="F28" s="123">
        <v>0.55001157407407408</v>
      </c>
      <c r="G28" s="84">
        <v>27600</v>
      </c>
      <c r="H28" s="124" t="s">
        <v>25</v>
      </c>
    </row>
    <row r="29" spans="1:8" s="46" customFormat="1" ht="24" customHeight="1" x14ac:dyDescent="0.15">
      <c r="A29" s="117">
        <v>23</v>
      </c>
      <c r="B29" s="120">
        <v>46203</v>
      </c>
      <c r="C29" s="119" t="s">
        <v>29</v>
      </c>
      <c r="D29" s="118" t="s">
        <v>62</v>
      </c>
      <c r="E29" s="119" t="s">
        <v>63</v>
      </c>
      <c r="F29" s="123">
        <v>0.74899305555555562</v>
      </c>
      <c r="G29" s="84">
        <v>140000</v>
      </c>
      <c r="H29" s="124" t="s">
        <v>25</v>
      </c>
    </row>
    <row r="30" spans="1:8" ht="24" customHeight="1" thickBot="1" x14ac:dyDescent="0.2">
      <c r="A30" s="8"/>
      <c r="B30" s="18"/>
      <c r="C30" s="47" t="s">
        <v>15</v>
      </c>
      <c r="D30" s="19"/>
      <c r="E30" s="38"/>
      <c r="F30" s="20"/>
      <c r="G30" s="21"/>
      <c r="H30" s="22"/>
    </row>
  </sheetData>
  <sheetProtection password="CA0E" sheet="1" selectLockedCells="1" selectUnlockedCells="1"/>
  <mergeCells count="2">
    <mergeCell ref="A1:H1"/>
    <mergeCell ref="A3:H3"/>
  </mergeCells>
  <phoneticPr fontId="1" type="noConversion"/>
  <pageMargins left="0.39370078740157483" right="0.39370078740157483" top="0.59055118110236227" bottom="0.59055118110236227" header="0.31496062992125984" footer="0.31496062992125984"/>
  <pageSetup paperSize="9" scale="7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9BD97-9D43-47B3-B82A-399D19B39733}">
  <sheetPr>
    <pageSetUpPr fitToPage="1"/>
  </sheetPr>
  <dimension ref="A1:H20"/>
  <sheetViews>
    <sheetView view="pageBreakPreview" zoomScaleNormal="100" zoomScaleSheetLayoutView="100" workbookViewId="0">
      <selection sqref="A1:H1"/>
    </sheetView>
  </sheetViews>
  <sheetFormatPr defaultRowHeight="13.5" x14ac:dyDescent="0.15"/>
  <cols>
    <col min="1" max="1" width="4.77734375" customWidth="1"/>
    <col min="2" max="2" width="10.77734375" style="1" customWidth="1"/>
    <col min="3" max="3" width="35.77734375" style="3" customWidth="1"/>
    <col min="4" max="4" width="15.77734375" style="3" customWidth="1"/>
    <col min="5" max="5" width="10.77734375" style="3" customWidth="1"/>
    <col min="6" max="6" width="7.77734375" style="3" customWidth="1"/>
    <col min="7" max="7" width="12.44140625" style="1" bestFit="1" customWidth="1"/>
    <col min="8" max="8" width="7.77734375" style="1" customWidth="1"/>
  </cols>
  <sheetData>
    <row r="1" spans="1:8" ht="39.75" customHeight="1" thickBot="1" x14ac:dyDescent="0.2">
      <c r="A1" s="197" t="s">
        <v>19</v>
      </c>
      <c r="B1" s="198"/>
      <c r="C1" s="198"/>
      <c r="D1" s="198"/>
      <c r="E1" s="198"/>
      <c r="F1" s="198"/>
      <c r="G1" s="198"/>
      <c r="H1" s="199"/>
    </row>
    <row r="2" spans="1:8" ht="13.5" customHeight="1" x14ac:dyDescent="0.15">
      <c r="A2" s="26"/>
      <c r="B2" s="35"/>
      <c r="C2" s="34"/>
      <c r="D2" s="34"/>
      <c r="E2" s="34"/>
      <c r="F2" s="34"/>
      <c r="G2" s="27"/>
      <c r="H2" s="27"/>
    </row>
    <row r="3" spans="1:8" ht="30" customHeight="1" x14ac:dyDescent="0.15">
      <c r="A3" s="201" t="str">
        <f>의장!A3</f>
        <v>☐ 기간 : 2026. 4. 1. ~ 6. 30.</v>
      </c>
      <c r="B3" s="201"/>
      <c r="C3" s="201"/>
      <c r="D3" s="201"/>
      <c r="E3" s="201"/>
      <c r="F3" s="201"/>
      <c r="G3" s="201"/>
      <c r="H3" s="201"/>
    </row>
    <row r="4" spans="1:8" ht="13.5" customHeight="1" thickBot="1" x14ac:dyDescent="0.2">
      <c r="H4" s="12" t="s">
        <v>13</v>
      </c>
    </row>
    <row r="5" spans="1:8" ht="24" customHeight="1" x14ac:dyDescent="0.15">
      <c r="A5" s="65" t="s">
        <v>6</v>
      </c>
      <c r="B5" s="66" t="s">
        <v>3</v>
      </c>
      <c r="C5" s="67" t="s">
        <v>4</v>
      </c>
      <c r="D5" s="67" t="s">
        <v>5</v>
      </c>
      <c r="E5" s="70" t="s">
        <v>0</v>
      </c>
      <c r="F5" s="70" t="s">
        <v>14</v>
      </c>
      <c r="G5" s="66" t="s">
        <v>1</v>
      </c>
      <c r="H5" s="68" t="s">
        <v>2</v>
      </c>
    </row>
    <row r="6" spans="1:8" ht="24" customHeight="1" x14ac:dyDescent="0.15">
      <c r="A6" s="97"/>
      <c r="B6" s="80" t="s">
        <v>20</v>
      </c>
      <c r="C6" s="81"/>
      <c r="D6" s="81"/>
      <c r="E6" s="80"/>
      <c r="F6" s="80"/>
      <c r="G6" s="64">
        <f>SUM(G7:G19)</f>
        <v>963100</v>
      </c>
      <c r="H6" s="90"/>
    </row>
    <row r="7" spans="1:8" ht="24" customHeight="1" x14ac:dyDescent="0.15">
      <c r="A7" s="176">
        <v>1</v>
      </c>
      <c r="B7" s="135">
        <v>46113</v>
      </c>
      <c r="C7" s="136" t="s">
        <v>130</v>
      </c>
      <c r="D7" s="137" t="s">
        <v>131</v>
      </c>
      <c r="E7" s="136" t="s">
        <v>73</v>
      </c>
      <c r="F7" s="133">
        <v>0.53263888888888888</v>
      </c>
      <c r="G7" s="134">
        <v>12000</v>
      </c>
      <c r="H7" s="177" t="s">
        <v>25</v>
      </c>
    </row>
    <row r="8" spans="1:8" s="6" customFormat="1" ht="24" customHeight="1" x14ac:dyDescent="0.15">
      <c r="A8" s="176">
        <v>2</v>
      </c>
      <c r="B8" s="135">
        <v>46113</v>
      </c>
      <c r="C8" s="136" t="s">
        <v>132</v>
      </c>
      <c r="D8" s="137" t="s">
        <v>133</v>
      </c>
      <c r="E8" s="136" t="s">
        <v>80</v>
      </c>
      <c r="F8" s="133">
        <v>0.82708333333333339</v>
      </c>
      <c r="G8" s="134">
        <v>76000</v>
      </c>
      <c r="H8" s="177" t="s">
        <v>25</v>
      </c>
    </row>
    <row r="9" spans="1:8" s="6" customFormat="1" ht="24" customHeight="1" x14ac:dyDescent="0.15">
      <c r="A9" s="176">
        <v>3</v>
      </c>
      <c r="B9" s="135">
        <v>46115</v>
      </c>
      <c r="C9" s="136" t="s">
        <v>134</v>
      </c>
      <c r="D9" s="137" t="s">
        <v>135</v>
      </c>
      <c r="E9" s="136" t="s">
        <v>136</v>
      </c>
      <c r="F9" s="133">
        <v>0.50763888888888886</v>
      </c>
      <c r="G9" s="134">
        <v>86000</v>
      </c>
      <c r="H9" s="177" t="s">
        <v>25</v>
      </c>
    </row>
    <row r="10" spans="1:8" ht="24" customHeight="1" x14ac:dyDescent="0.15">
      <c r="A10" s="176">
        <v>4</v>
      </c>
      <c r="B10" s="135">
        <v>46115</v>
      </c>
      <c r="C10" s="136" t="s">
        <v>132</v>
      </c>
      <c r="D10" s="137" t="s">
        <v>133</v>
      </c>
      <c r="E10" s="136" t="s">
        <v>80</v>
      </c>
      <c r="F10" s="133">
        <v>0.80625000000000002</v>
      </c>
      <c r="G10" s="134">
        <v>74000</v>
      </c>
      <c r="H10" s="177" t="s">
        <v>25</v>
      </c>
    </row>
    <row r="11" spans="1:8" ht="24" customHeight="1" x14ac:dyDescent="0.15">
      <c r="A11" s="176">
        <v>5</v>
      </c>
      <c r="B11" s="135">
        <v>46119</v>
      </c>
      <c r="C11" s="136" t="s">
        <v>137</v>
      </c>
      <c r="D11" s="137" t="s">
        <v>138</v>
      </c>
      <c r="E11" s="136" t="s">
        <v>80</v>
      </c>
      <c r="F11" s="133">
        <v>0.54097222222222219</v>
      </c>
      <c r="G11" s="134">
        <v>55600</v>
      </c>
      <c r="H11" s="177" t="s">
        <v>25</v>
      </c>
    </row>
    <row r="12" spans="1:8" ht="24" customHeight="1" x14ac:dyDescent="0.15">
      <c r="A12" s="176">
        <v>6</v>
      </c>
      <c r="B12" s="135">
        <v>46120</v>
      </c>
      <c r="C12" s="136" t="s">
        <v>134</v>
      </c>
      <c r="D12" s="137" t="s">
        <v>139</v>
      </c>
      <c r="E12" s="136" t="s">
        <v>140</v>
      </c>
      <c r="F12" s="133">
        <v>0.50347222222222221</v>
      </c>
      <c r="G12" s="134">
        <v>195500</v>
      </c>
      <c r="H12" s="177" t="s">
        <v>25</v>
      </c>
    </row>
    <row r="13" spans="1:8" ht="24" customHeight="1" x14ac:dyDescent="0.15">
      <c r="A13" s="176">
        <v>7</v>
      </c>
      <c r="B13" s="135">
        <v>46122</v>
      </c>
      <c r="C13" s="138" t="s">
        <v>141</v>
      </c>
      <c r="D13" s="137" t="s">
        <v>142</v>
      </c>
      <c r="E13" s="136" t="s">
        <v>143</v>
      </c>
      <c r="F13" s="133">
        <v>0.83333333333333337</v>
      </c>
      <c r="G13" s="134">
        <v>36000</v>
      </c>
      <c r="H13" s="177" t="s">
        <v>25</v>
      </c>
    </row>
    <row r="14" spans="1:8" ht="24" customHeight="1" x14ac:dyDescent="0.15">
      <c r="A14" s="176">
        <v>8</v>
      </c>
      <c r="B14" s="135">
        <v>46127</v>
      </c>
      <c r="C14" s="136" t="s">
        <v>132</v>
      </c>
      <c r="D14" s="137" t="s">
        <v>144</v>
      </c>
      <c r="E14" s="136" t="s">
        <v>145</v>
      </c>
      <c r="F14" s="133">
        <v>0.55833333333333335</v>
      </c>
      <c r="G14" s="134">
        <v>149000</v>
      </c>
      <c r="H14" s="177" t="s">
        <v>25</v>
      </c>
    </row>
    <row r="15" spans="1:8" s="126" customFormat="1" ht="24" customHeight="1" x14ac:dyDescent="0.15">
      <c r="A15" s="176">
        <v>9</v>
      </c>
      <c r="B15" s="135">
        <v>46127</v>
      </c>
      <c r="C15" s="136" t="s">
        <v>132</v>
      </c>
      <c r="D15" s="137" t="s">
        <v>146</v>
      </c>
      <c r="E15" s="136" t="s">
        <v>80</v>
      </c>
      <c r="F15" s="133">
        <v>0.8208333333333333</v>
      </c>
      <c r="G15" s="134">
        <v>68000</v>
      </c>
      <c r="H15" s="177" t="s">
        <v>25</v>
      </c>
    </row>
    <row r="16" spans="1:8" s="126" customFormat="1" ht="24" customHeight="1" x14ac:dyDescent="0.15">
      <c r="A16" s="176">
        <v>10</v>
      </c>
      <c r="B16" s="135">
        <v>46128</v>
      </c>
      <c r="C16" s="136" t="s">
        <v>147</v>
      </c>
      <c r="D16" s="137" t="s">
        <v>148</v>
      </c>
      <c r="E16" s="136" t="s">
        <v>136</v>
      </c>
      <c r="F16" s="133">
        <v>0.65</v>
      </c>
      <c r="G16" s="134">
        <v>30200</v>
      </c>
      <c r="H16" s="177" t="s">
        <v>25</v>
      </c>
    </row>
    <row r="17" spans="1:8" s="126" customFormat="1" ht="24" customHeight="1" x14ac:dyDescent="0.15">
      <c r="A17" s="176">
        <v>11</v>
      </c>
      <c r="B17" s="135">
        <v>46129</v>
      </c>
      <c r="C17" s="136" t="s">
        <v>134</v>
      </c>
      <c r="D17" s="137" t="s">
        <v>149</v>
      </c>
      <c r="E17" s="136" t="s">
        <v>150</v>
      </c>
      <c r="F17" s="133">
        <v>0.53749999999999998</v>
      </c>
      <c r="G17" s="134">
        <v>132000</v>
      </c>
      <c r="H17" s="177" t="s">
        <v>25</v>
      </c>
    </row>
    <row r="18" spans="1:8" s="126" customFormat="1" ht="24" customHeight="1" x14ac:dyDescent="0.15">
      <c r="A18" s="176">
        <v>12</v>
      </c>
      <c r="B18" s="135">
        <v>46133</v>
      </c>
      <c r="C18" s="136" t="s">
        <v>151</v>
      </c>
      <c r="D18" s="137" t="s">
        <v>133</v>
      </c>
      <c r="E18" s="136" t="s">
        <v>73</v>
      </c>
      <c r="F18" s="133">
        <v>0.55833333333333335</v>
      </c>
      <c r="G18" s="134">
        <v>27000</v>
      </c>
      <c r="H18" s="177" t="s">
        <v>25</v>
      </c>
    </row>
    <row r="19" spans="1:8" ht="24" customHeight="1" x14ac:dyDescent="0.15">
      <c r="A19" s="176">
        <v>13</v>
      </c>
      <c r="B19" s="135">
        <v>46153</v>
      </c>
      <c r="C19" s="136" t="s">
        <v>141</v>
      </c>
      <c r="D19" s="137" t="s">
        <v>152</v>
      </c>
      <c r="E19" s="136" t="s">
        <v>80</v>
      </c>
      <c r="F19" s="133">
        <v>0.65277777777777779</v>
      </c>
      <c r="G19" s="134">
        <v>21800</v>
      </c>
      <c r="H19" s="177" t="s">
        <v>25</v>
      </c>
    </row>
    <row r="20" spans="1:8" ht="22.5" customHeight="1" thickBot="1" x14ac:dyDescent="0.2">
      <c r="A20" s="71"/>
      <c r="B20" s="40"/>
      <c r="C20" s="78" t="s">
        <v>9</v>
      </c>
      <c r="D20" s="72"/>
      <c r="E20" s="72"/>
      <c r="F20" s="72"/>
      <c r="G20" s="40"/>
      <c r="H20" s="73"/>
    </row>
  </sheetData>
  <sheetProtection password="CA0E" sheet="1" selectLockedCells="1" selectUnlockedCells="1"/>
  <mergeCells count="2">
    <mergeCell ref="A1:H1"/>
    <mergeCell ref="A3:H3"/>
  </mergeCells>
  <phoneticPr fontId="1" type="noConversion"/>
  <pageMargins left="0.39370078740157483" right="0.39370078740157483" top="0.59055118110236227" bottom="0.59055118110236227" header="0.31496062992125984" footer="0.31496062992125984"/>
  <pageSetup paperSize="9" scale="78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1EAEB-673C-461F-9F4B-1BC95E89D362}">
  <sheetPr>
    <pageSetUpPr fitToPage="1"/>
  </sheetPr>
  <dimension ref="A1:H8"/>
  <sheetViews>
    <sheetView view="pageBreakPreview" zoomScaleNormal="80" zoomScaleSheetLayoutView="100" workbookViewId="0">
      <selection activeCell="C6" sqref="C6"/>
    </sheetView>
  </sheetViews>
  <sheetFormatPr defaultRowHeight="13.5" x14ac:dyDescent="0.15"/>
  <cols>
    <col min="1" max="1" width="4.77734375" customWidth="1"/>
    <col min="2" max="2" width="10.77734375" style="1" customWidth="1"/>
    <col min="3" max="3" width="35.77734375" style="3" customWidth="1"/>
    <col min="4" max="4" width="15.77734375" style="3" customWidth="1"/>
    <col min="5" max="5" width="10.77734375" style="3" customWidth="1"/>
    <col min="6" max="6" width="7.77734375" style="3" customWidth="1"/>
    <col min="7" max="7" width="10.77734375" style="1" customWidth="1"/>
    <col min="8" max="8" width="7.77734375" style="1" customWidth="1"/>
  </cols>
  <sheetData>
    <row r="1" spans="1:8" ht="39.75" customHeight="1" thickBot="1" x14ac:dyDescent="0.2">
      <c r="A1" s="197" t="s">
        <v>11</v>
      </c>
      <c r="B1" s="198"/>
      <c r="C1" s="198"/>
      <c r="D1" s="198"/>
      <c r="E1" s="198"/>
      <c r="F1" s="198"/>
      <c r="G1" s="198"/>
      <c r="H1" s="199"/>
    </row>
    <row r="2" spans="1:8" ht="13.5" customHeight="1" x14ac:dyDescent="0.15">
      <c r="A2" s="26"/>
      <c r="B2" s="35"/>
      <c r="C2" s="34"/>
      <c r="D2" s="34"/>
      <c r="E2" s="34"/>
      <c r="F2" s="34"/>
      <c r="G2" s="27"/>
      <c r="H2" s="27"/>
    </row>
    <row r="3" spans="1:8" ht="30" customHeight="1" x14ac:dyDescent="0.15">
      <c r="A3" s="201" t="str">
        <f>의장!A3</f>
        <v>☐ 기간 : 2026. 4. 1. ~ 6. 30.</v>
      </c>
      <c r="B3" s="201"/>
      <c r="C3" s="201"/>
      <c r="D3" s="201"/>
      <c r="E3" s="201"/>
      <c r="F3" s="201"/>
      <c r="G3" s="201"/>
      <c r="H3" s="201"/>
    </row>
    <row r="4" spans="1:8" ht="13.5" customHeight="1" thickBot="1" x14ac:dyDescent="0.2">
      <c r="H4" s="23" t="s">
        <v>16</v>
      </c>
    </row>
    <row r="5" spans="1:8" ht="24" customHeight="1" x14ac:dyDescent="0.15">
      <c r="A5" s="48" t="s">
        <v>6</v>
      </c>
      <c r="B5" s="49" t="s">
        <v>3</v>
      </c>
      <c r="C5" s="50" t="s">
        <v>4</v>
      </c>
      <c r="D5" s="50" t="s">
        <v>5</v>
      </c>
      <c r="E5" s="49" t="s">
        <v>0</v>
      </c>
      <c r="F5" s="49" t="s">
        <v>14</v>
      </c>
      <c r="G5" s="49" t="s">
        <v>1</v>
      </c>
      <c r="H5" s="51" t="s">
        <v>2</v>
      </c>
    </row>
    <row r="6" spans="1:8" ht="24" customHeight="1" x14ac:dyDescent="0.15">
      <c r="A6" s="52"/>
      <c r="B6" s="80" t="s">
        <v>20</v>
      </c>
      <c r="C6" s="132"/>
      <c r="D6" s="132"/>
      <c r="E6" s="80"/>
      <c r="F6" s="80"/>
      <c r="G6" s="64">
        <f>SUM(G7:G40)</f>
        <v>420000</v>
      </c>
      <c r="H6" s="100"/>
    </row>
    <row r="7" spans="1:8" s="126" customFormat="1" ht="24" customHeight="1" x14ac:dyDescent="0.15">
      <c r="A7" s="150">
        <v>1</v>
      </c>
      <c r="B7" s="165">
        <v>46155</v>
      </c>
      <c r="C7" s="122" t="s">
        <v>64</v>
      </c>
      <c r="D7" s="122" t="s">
        <v>65</v>
      </c>
      <c r="E7" s="122" t="s">
        <v>66</v>
      </c>
      <c r="F7" s="121">
        <v>0.55972222222222223</v>
      </c>
      <c r="G7" s="174">
        <v>420000</v>
      </c>
      <c r="H7" s="175" t="s">
        <v>25</v>
      </c>
    </row>
    <row r="8" spans="1:8" ht="24" customHeight="1" thickBot="1" x14ac:dyDescent="0.2">
      <c r="A8" s="13"/>
      <c r="B8" s="101"/>
      <c r="C8" s="78" t="s">
        <v>15</v>
      </c>
      <c r="D8" s="76"/>
      <c r="E8" s="19"/>
      <c r="F8" s="102"/>
      <c r="G8" s="103"/>
      <c r="H8" s="41"/>
    </row>
  </sheetData>
  <sheetProtection password="CA0E" sheet="1" selectLockedCells="1" selectUnlockedCells="1"/>
  <mergeCells count="2">
    <mergeCell ref="A1:H1"/>
    <mergeCell ref="A3:H3"/>
  </mergeCells>
  <phoneticPr fontId="1" type="noConversion"/>
  <printOptions horizontalCentered="1"/>
  <pageMargins left="0.39370078740157483" right="0.39370078740157483" top="0.59055118110236227" bottom="0.59055118110236227" header="0.31496062992125984" footer="0.31496062992125984"/>
  <pageSetup paperSize="9" scale="7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E17DC-85A5-42FA-8C81-61CA97846F49}">
  <sheetPr>
    <pageSetUpPr fitToPage="1"/>
  </sheetPr>
  <dimension ref="A1:H28"/>
  <sheetViews>
    <sheetView view="pageBreakPreview" zoomScaleNormal="100" zoomScaleSheetLayoutView="100" workbookViewId="0">
      <pane ySplit="5" topLeftCell="A6" activePane="bottomLeft" state="frozen"/>
      <selection sqref="A1:H1"/>
      <selection pane="bottomLeft" activeCell="C6" sqref="C6"/>
    </sheetView>
  </sheetViews>
  <sheetFormatPr defaultRowHeight="13.5" x14ac:dyDescent="0.15"/>
  <cols>
    <col min="1" max="1" width="4.77734375" customWidth="1"/>
    <col min="2" max="2" width="10.77734375" style="1" customWidth="1"/>
    <col min="3" max="3" width="35.77734375" style="3" customWidth="1"/>
    <col min="4" max="4" width="15.77734375" style="3" customWidth="1"/>
    <col min="5" max="5" width="10.77734375" style="3" customWidth="1"/>
    <col min="6" max="6" width="10.77734375" style="37" customWidth="1"/>
    <col min="7" max="7" width="10.77734375" style="155" customWidth="1"/>
    <col min="8" max="8" width="8.33203125" style="1" customWidth="1"/>
    <col min="10" max="10" width="11.44140625" bestFit="1" customWidth="1"/>
  </cols>
  <sheetData>
    <row r="1" spans="1:8" ht="39.75" customHeight="1" thickBot="1" x14ac:dyDescent="0.2">
      <c r="A1" s="202" t="s">
        <v>10</v>
      </c>
      <c r="B1" s="198"/>
      <c r="C1" s="198"/>
      <c r="D1" s="198"/>
      <c r="E1" s="198"/>
      <c r="F1" s="198"/>
      <c r="G1" s="198"/>
      <c r="H1" s="199"/>
    </row>
    <row r="2" spans="1:8" ht="13.5" customHeight="1" x14ac:dyDescent="0.15">
      <c r="A2" s="29"/>
      <c r="B2" s="30"/>
      <c r="C2" s="32"/>
      <c r="D2" s="32"/>
      <c r="E2" s="32"/>
      <c r="F2" s="32"/>
      <c r="G2" s="151"/>
      <c r="H2" s="30"/>
    </row>
    <row r="3" spans="1:8" ht="30" customHeight="1" x14ac:dyDescent="0.15">
      <c r="A3" s="201" t="str">
        <f>의장!A3</f>
        <v>☐ 기간 : 2026. 4. 1. ~ 6. 30.</v>
      </c>
      <c r="B3" s="201"/>
      <c r="C3" s="201"/>
      <c r="D3" s="201"/>
      <c r="E3" s="201"/>
      <c r="F3" s="201"/>
      <c r="G3" s="201"/>
      <c r="H3" s="201"/>
    </row>
    <row r="4" spans="1:8" ht="13.5" customHeight="1" thickBot="1" x14ac:dyDescent="0.2">
      <c r="G4" s="152"/>
      <c r="H4" s="23" t="s">
        <v>16</v>
      </c>
    </row>
    <row r="5" spans="1:8" ht="24" customHeight="1" x14ac:dyDescent="0.15">
      <c r="A5" s="65" t="s">
        <v>6</v>
      </c>
      <c r="B5" s="66" t="s">
        <v>3</v>
      </c>
      <c r="C5" s="67" t="s">
        <v>4</v>
      </c>
      <c r="D5" s="67" t="s">
        <v>5</v>
      </c>
      <c r="E5" s="66" t="s">
        <v>0</v>
      </c>
      <c r="F5" s="66" t="s">
        <v>14</v>
      </c>
      <c r="G5" s="153" t="s">
        <v>1</v>
      </c>
      <c r="H5" s="68" t="s">
        <v>2</v>
      </c>
    </row>
    <row r="6" spans="1:8" ht="24" customHeight="1" x14ac:dyDescent="0.15">
      <c r="A6" s="52"/>
      <c r="B6" s="53" t="s">
        <v>12</v>
      </c>
      <c r="C6" s="54"/>
      <c r="D6" s="54"/>
      <c r="E6" s="53"/>
      <c r="F6" s="53"/>
      <c r="G6" s="106">
        <f>SUM(G7:G27)</f>
        <v>9132320</v>
      </c>
      <c r="H6" s="56"/>
    </row>
    <row r="7" spans="1:8" s="126" customFormat="1" ht="24" customHeight="1" x14ac:dyDescent="0.15">
      <c r="A7" s="97">
        <v>1</v>
      </c>
      <c r="B7" s="144">
        <v>46116</v>
      </c>
      <c r="C7" s="143" t="s">
        <v>126</v>
      </c>
      <c r="D7" s="88" t="s">
        <v>127</v>
      </c>
      <c r="E7" s="142" t="s">
        <v>128</v>
      </c>
      <c r="F7" s="141">
        <v>0.77916666666666667</v>
      </c>
      <c r="G7" s="140">
        <v>177000</v>
      </c>
      <c r="H7" s="139" t="s">
        <v>243</v>
      </c>
    </row>
    <row r="8" spans="1:8" s="126" customFormat="1" ht="24" customHeight="1" x14ac:dyDescent="0.15">
      <c r="A8" s="97">
        <v>2</v>
      </c>
      <c r="B8" s="144">
        <v>46116</v>
      </c>
      <c r="C8" s="143" t="s">
        <v>126</v>
      </c>
      <c r="D8" s="147" t="s">
        <v>129</v>
      </c>
      <c r="E8" s="142" t="s">
        <v>128</v>
      </c>
      <c r="F8" s="145">
        <v>0.94027777777777777</v>
      </c>
      <c r="G8" s="146">
        <v>100700</v>
      </c>
      <c r="H8" s="139" t="s">
        <v>243</v>
      </c>
    </row>
    <row r="9" spans="1:8" s="126" customFormat="1" ht="24" customHeight="1" x14ac:dyDescent="0.15">
      <c r="A9" s="97">
        <v>3</v>
      </c>
      <c r="B9" s="144">
        <v>46121</v>
      </c>
      <c r="C9" s="148" t="s">
        <v>247</v>
      </c>
      <c r="D9" s="147" t="s">
        <v>248</v>
      </c>
      <c r="E9" s="142" t="s">
        <v>249</v>
      </c>
      <c r="F9" s="145" t="s">
        <v>249</v>
      </c>
      <c r="G9" s="146">
        <v>68500</v>
      </c>
      <c r="H9" s="139" t="s">
        <v>243</v>
      </c>
    </row>
    <row r="10" spans="1:8" s="36" customFormat="1" ht="24" customHeight="1" x14ac:dyDescent="0.15">
      <c r="A10" s="97">
        <v>4</v>
      </c>
      <c r="B10" s="144">
        <v>46126</v>
      </c>
      <c r="C10" s="148" t="s">
        <v>279</v>
      </c>
      <c r="D10" s="92" t="s">
        <v>265</v>
      </c>
      <c r="E10" s="142" t="s">
        <v>273</v>
      </c>
      <c r="F10" s="93" t="s">
        <v>287</v>
      </c>
      <c r="G10" s="146">
        <v>151700</v>
      </c>
      <c r="H10" s="139" t="s">
        <v>243</v>
      </c>
    </row>
    <row r="11" spans="1:8" s="85" customFormat="1" ht="24" customHeight="1" x14ac:dyDescent="0.15">
      <c r="A11" s="97">
        <v>5</v>
      </c>
      <c r="B11" s="144">
        <v>46134</v>
      </c>
      <c r="C11" s="148" t="s">
        <v>279</v>
      </c>
      <c r="D11" s="88" t="s">
        <v>289</v>
      </c>
      <c r="E11" s="142" t="s">
        <v>297</v>
      </c>
      <c r="F11" s="93" t="s">
        <v>288</v>
      </c>
      <c r="G11" s="140">
        <v>515220</v>
      </c>
      <c r="H11" s="139" t="s">
        <v>243</v>
      </c>
    </row>
    <row r="12" spans="1:8" s="126" customFormat="1" ht="24" customHeight="1" x14ac:dyDescent="0.15">
      <c r="A12" s="97">
        <v>6</v>
      </c>
      <c r="B12" s="144">
        <v>46135</v>
      </c>
      <c r="C12" s="87" t="s">
        <v>250</v>
      </c>
      <c r="D12" s="88" t="s">
        <v>251</v>
      </c>
      <c r="E12" s="98" t="s">
        <v>249</v>
      </c>
      <c r="F12" s="99" t="s">
        <v>249</v>
      </c>
      <c r="G12" s="140">
        <v>964100</v>
      </c>
      <c r="H12" s="139" t="s">
        <v>243</v>
      </c>
    </row>
    <row r="13" spans="1:8" s="85" customFormat="1" ht="24" customHeight="1" x14ac:dyDescent="0.15">
      <c r="A13" s="97">
        <v>7</v>
      </c>
      <c r="B13" s="144">
        <v>46135</v>
      </c>
      <c r="C13" s="148" t="s">
        <v>279</v>
      </c>
      <c r="D13" s="88" t="s">
        <v>291</v>
      </c>
      <c r="E13" s="142" t="s">
        <v>290</v>
      </c>
      <c r="F13" s="93" t="s">
        <v>292</v>
      </c>
      <c r="G13" s="140">
        <v>810300</v>
      </c>
      <c r="H13" s="139" t="s">
        <v>243</v>
      </c>
    </row>
    <row r="14" spans="1:8" s="85" customFormat="1" ht="24" customHeight="1" x14ac:dyDescent="0.15">
      <c r="A14" s="97">
        <v>8</v>
      </c>
      <c r="B14" s="96">
        <v>46135</v>
      </c>
      <c r="C14" s="87" t="s">
        <v>280</v>
      </c>
      <c r="D14" s="92" t="s">
        <v>252</v>
      </c>
      <c r="E14" s="95" t="s">
        <v>249</v>
      </c>
      <c r="F14" s="93" t="s">
        <v>249</v>
      </c>
      <c r="G14" s="146">
        <v>199800</v>
      </c>
      <c r="H14" s="139" t="s">
        <v>243</v>
      </c>
    </row>
    <row r="15" spans="1:8" s="85" customFormat="1" ht="24" customHeight="1" x14ac:dyDescent="0.15">
      <c r="A15" s="97">
        <v>9</v>
      </c>
      <c r="B15" s="96">
        <v>46135</v>
      </c>
      <c r="C15" s="87" t="s">
        <v>281</v>
      </c>
      <c r="D15" s="92" t="s">
        <v>255</v>
      </c>
      <c r="E15" s="142" t="s">
        <v>296</v>
      </c>
      <c r="F15" s="93">
        <v>0.55069444444444449</v>
      </c>
      <c r="G15" s="146">
        <v>17000</v>
      </c>
      <c r="H15" s="139" t="s">
        <v>243</v>
      </c>
    </row>
    <row r="16" spans="1:8" s="126" customFormat="1" ht="24" customHeight="1" x14ac:dyDescent="0.15">
      <c r="A16" s="97">
        <v>10</v>
      </c>
      <c r="B16" s="144">
        <v>46136</v>
      </c>
      <c r="C16" s="87" t="s">
        <v>281</v>
      </c>
      <c r="D16" s="147" t="s">
        <v>253</v>
      </c>
      <c r="E16" s="142" t="s">
        <v>294</v>
      </c>
      <c r="F16" s="145" t="s">
        <v>293</v>
      </c>
      <c r="G16" s="146">
        <v>329500</v>
      </c>
      <c r="H16" s="139" t="s">
        <v>243</v>
      </c>
    </row>
    <row r="17" spans="1:8" s="126" customFormat="1" ht="24" customHeight="1" x14ac:dyDescent="0.15">
      <c r="A17" s="97">
        <v>11</v>
      </c>
      <c r="B17" s="144">
        <v>46136</v>
      </c>
      <c r="C17" s="87" t="s">
        <v>281</v>
      </c>
      <c r="D17" s="92" t="s">
        <v>254</v>
      </c>
      <c r="E17" s="142" t="s">
        <v>272</v>
      </c>
      <c r="F17" s="93">
        <v>0.51666666666666672</v>
      </c>
      <c r="G17" s="146">
        <v>122000</v>
      </c>
      <c r="H17" s="139" t="s">
        <v>243</v>
      </c>
    </row>
    <row r="18" spans="1:8" s="85" customFormat="1" ht="24" customHeight="1" x14ac:dyDescent="0.15">
      <c r="A18" s="97">
        <v>12</v>
      </c>
      <c r="B18" s="96">
        <v>46153</v>
      </c>
      <c r="C18" s="87" t="s">
        <v>281</v>
      </c>
      <c r="D18" s="92" t="s">
        <v>256</v>
      </c>
      <c r="E18" s="142" t="s">
        <v>297</v>
      </c>
      <c r="F18" s="93">
        <v>0.53819444444444442</v>
      </c>
      <c r="G18" s="146">
        <v>451900</v>
      </c>
      <c r="H18" s="139" t="s">
        <v>243</v>
      </c>
    </row>
    <row r="19" spans="1:8" s="85" customFormat="1" ht="24" customHeight="1" x14ac:dyDescent="0.15">
      <c r="A19" s="97">
        <v>13</v>
      </c>
      <c r="B19" s="96">
        <v>46155</v>
      </c>
      <c r="C19" s="94" t="s">
        <v>282</v>
      </c>
      <c r="D19" s="92" t="s">
        <v>257</v>
      </c>
      <c r="E19" s="142" t="s">
        <v>298</v>
      </c>
      <c r="F19" s="93" t="s">
        <v>299</v>
      </c>
      <c r="G19" s="146">
        <v>829800</v>
      </c>
      <c r="H19" s="139" t="s">
        <v>243</v>
      </c>
    </row>
    <row r="20" spans="1:8" s="105" customFormat="1" ht="24" customHeight="1" x14ac:dyDescent="0.15">
      <c r="A20" s="97">
        <v>14</v>
      </c>
      <c r="B20" s="96">
        <v>46153</v>
      </c>
      <c r="C20" s="87" t="s">
        <v>300</v>
      </c>
      <c r="D20" s="92" t="s">
        <v>258</v>
      </c>
      <c r="E20" s="142" t="s">
        <v>249</v>
      </c>
      <c r="F20" s="93" t="s">
        <v>249</v>
      </c>
      <c r="G20" s="146">
        <v>180000</v>
      </c>
      <c r="H20" s="139" t="s">
        <v>243</v>
      </c>
    </row>
    <row r="21" spans="1:8" s="7" customFormat="1" ht="24" customHeight="1" x14ac:dyDescent="0.15">
      <c r="A21" s="97">
        <v>15</v>
      </c>
      <c r="B21" s="96">
        <v>46155</v>
      </c>
      <c r="C21" s="94" t="s">
        <v>282</v>
      </c>
      <c r="D21" s="92" t="s">
        <v>259</v>
      </c>
      <c r="E21" s="142" t="s">
        <v>296</v>
      </c>
      <c r="F21" s="93" t="s">
        <v>301</v>
      </c>
      <c r="G21" s="146">
        <v>37000</v>
      </c>
      <c r="H21" s="139" t="s">
        <v>243</v>
      </c>
    </row>
    <row r="22" spans="1:8" s="7" customFormat="1" ht="24" customHeight="1" x14ac:dyDescent="0.15">
      <c r="A22" s="97">
        <v>16</v>
      </c>
      <c r="B22" s="96">
        <v>46168</v>
      </c>
      <c r="C22" s="149" t="s">
        <v>286</v>
      </c>
      <c r="D22" s="92" t="s">
        <v>260</v>
      </c>
      <c r="E22" s="95" t="s">
        <v>249</v>
      </c>
      <c r="F22" s="93" t="s">
        <v>249</v>
      </c>
      <c r="G22" s="146">
        <v>250000</v>
      </c>
      <c r="H22" s="139" t="s">
        <v>243</v>
      </c>
    </row>
    <row r="23" spans="1:8" s="104" customFormat="1" ht="24" customHeight="1" x14ac:dyDescent="0.15">
      <c r="A23" s="97">
        <v>17</v>
      </c>
      <c r="B23" s="96">
        <v>46169</v>
      </c>
      <c r="C23" s="87" t="s">
        <v>250</v>
      </c>
      <c r="D23" s="92" t="s">
        <v>251</v>
      </c>
      <c r="E23" s="95" t="s">
        <v>249</v>
      </c>
      <c r="F23" s="93" t="s">
        <v>249</v>
      </c>
      <c r="G23" s="146">
        <v>821000</v>
      </c>
      <c r="H23" s="139" t="s">
        <v>243</v>
      </c>
    </row>
    <row r="24" spans="1:8" s="7" customFormat="1" ht="24" customHeight="1" x14ac:dyDescent="0.15">
      <c r="A24" s="97">
        <v>18</v>
      </c>
      <c r="B24" s="96">
        <v>46179</v>
      </c>
      <c r="C24" s="149" t="s">
        <v>283</v>
      </c>
      <c r="D24" s="92" t="s">
        <v>261</v>
      </c>
      <c r="E24" s="142" t="s">
        <v>285</v>
      </c>
      <c r="F24" s="93" t="s">
        <v>302</v>
      </c>
      <c r="G24" s="146">
        <v>388500</v>
      </c>
      <c r="H24" s="139" t="s">
        <v>243</v>
      </c>
    </row>
    <row r="25" spans="1:8" s="7" customFormat="1" ht="24" customHeight="1" x14ac:dyDescent="0.15">
      <c r="A25" s="97">
        <v>19</v>
      </c>
      <c r="B25" s="96">
        <v>46189</v>
      </c>
      <c r="C25" s="180" t="s">
        <v>262</v>
      </c>
      <c r="D25" s="92" t="s">
        <v>263</v>
      </c>
      <c r="E25" s="142" t="s">
        <v>295</v>
      </c>
      <c r="F25" s="93" t="s">
        <v>249</v>
      </c>
      <c r="G25" s="146">
        <v>194000</v>
      </c>
      <c r="H25" s="139" t="s">
        <v>243</v>
      </c>
    </row>
    <row r="26" spans="1:8" s="7" customFormat="1" ht="24" customHeight="1" x14ac:dyDescent="0.15">
      <c r="A26" s="97">
        <v>20</v>
      </c>
      <c r="B26" s="96">
        <v>46196</v>
      </c>
      <c r="C26" s="180" t="s">
        <v>284</v>
      </c>
      <c r="D26" s="92" t="s">
        <v>264</v>
      </c>
      <c r="E26" s="142" t="s">
        <v>285</v>
      </c>
      <c r="F26" s="93" t="s">
        <v>303</v>
      </c>
      <c r="G26" s="146">
        <v>1241700</v>
      </c>
      <c r="H26" s="139" t="s">
        <v>243</v>
      </c>
    </row>
    <row r="27" spans="1:8" s="7" customFormat="1" ht="24" customHeight="1" x14ac:dyDescent="0.15">
      <c r="A27" s="97">
        <v>21</v>
      </c>
      <c r="B27" s="96">
        <v>46197</v>
      </c>
      <c r="C27" s="87" t="s">
        <v>250</v>
      </c>
      <c r="D27" s="92" t="s">
        <v>251</v>
      </c>
      <c r="E27" s="95" t="s">
        <v>249</v>
      </c>
      <c r="F27" s="93" t="s">
        <v>249</v>
      </c>
      <c r="G27" s="146">
        <v>1282600</v>
      </c>
      <c r="H27" s="139" t="s">
        <v>243</v>
      </c>
    </row>
    <row r="28" spans="1:8" ht="24" customHeight="1" thickBot="1" x14ac:dyDescent="0.2">
      <c r="A28" s="97"/>
      <c r="B28" s="38"/>
      <c r="C28" s="9" t="s">
        <v>9</v>
      </c>
      <c r="D28" s="38"/>
      <c r="E28" s="38"/>
      <c r="F28" s="38"/>
      <c r="G28" s="154"/>
      <c r="H28" s="41"/>
    </row>
  </sheetData>
  <sheetProtection password="CA0E" sheet="1" selectLockedCells="1" selectUnlockedCells="1"/>
  <mergeCells count="2">
    <mergeCell ref="A1:H1"/>
    <mergeCell ref="A3:H3"/>
  </mergeCells>
  <phoneticPr fontId="1" type="noConversion"/>
  <pageMargins left="0.39370078740157483" right="0.39370078740157483" top="0.59055118110236227" bottom="0.59055118110236227" header="0.31496062992125984" footer="0.31496062992125984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12</vt:i4>
      </vt:variant>
    </vt:vector>
  </HeadingPairs>
  <TitlesOfParts>
    <vt:vector size="19" baseType="lpstr">
      <vt:lpstr>의장</vt:lpstr>
      <vt:lpstr>부의장</vt:lpstr>
      <vt:lpstr>운영위원장</vt:lpstr>
      <vt:lpstr>행정복지위원장</vt:lpstr>
      <vt:lpstr>도시환경위원장</vt:lpstr>
      <vt:lpstr>예산결산특별위원장</vt:lpstr>
      <vt:lpstr>의정공통</vt:lpstr>
      <vt:lpstr>도시환경위원장!Print_Area</vt:lpstr>
      <vt:lpstr>부의장!Print_Area</vt:lpstr>
      <vt:lpstr>예산결산특별위원장!Print_Area</vt:lpstr>
      <vt:lpstr>운영위원장!Print_Area</vt:lpstr>
      <vt:lpstr>행정복지위원장!Print_Area</vt:lpstr>
      <vt:lpstr>도시환경위원장!Print_Titles</vt:lpstr>
      <vt:lpstr>부의장!Print_Titles</vt:lpstr>
      <vt:lpstr>예산결산특별위원장!Print_Titles</vt:lpstr>
      <vt:lpstr>운영위원장!Print_Titles</vt:lpstr>
      <vt:lpstr>의장!Print_Titles</vt:lpstr>
      <vt:lpstr>의정공통!Print_Titles</vt:lpstr>
      <vt:lpstr>행정복지위원장!Print_Titles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의정부시청</dc:creator>
  <cp:lastModifiedBy>User</cp:lastModifiedBy>
  <cp:lastPrinted>2025-07-24T06:44:17Z</cp:lastPrinted>
  <dcterms:created xsi:type="dcterms:W3CDTF">2014-04-10T06:46:11Z</dcterms:created>
  <dcterms:modified xsi:type="dcterms:W3CDTF">2026-07-16T06:01:13Z</dcterms:modified>
</cp:coreProperties>
</file>